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iomer.bolek\Desktop\"/>
    </mc:Choice>
  </mc:AlternateContent>
  <bookViews>
    <workbookView xWindow="0" yWindow="0" windowWidth="28800" windowHeight="11775" activeTab="1"/>
  </bookViews>
  <sheets>
    <sheet name="AÇIKLAMA" sheetId="2" r:id="rId1"/>
    <sheet name="KONTROL FORMU" sheetId="1" r:id="rId2"/>
  </sheets>
  <definedNames>
    <definedName name="_xlnm.Print_Area" localSheetId="1">'KONTROL FORMU'!$A$1:$E$386</definedName>
  </definedNames>
  <calcPr calcId="162913"/>
</workbook>
</file>

<file path=xl/calcChain.xml><?xml version="1.0" encoding="utf-8"?>
<calcChain xmlns="http://schemas.openxmlformats.org/spreadsheetml/2006/main">
  <c r="G333" i="1" l="1"/>
  <c r="D379" i="1"/>
  <c r="D224" i="1"/>
  <c r="D232" i="1"/>
  <c r="B321" i="1"/>
  <c r="D225" i="1"/>
  <c r="D226" i="1"/>
  <c r="D227" i="1"/>
  <c r="D228" i="1"/>
  <c r="D229" i="1"/>
  <c r="D230" i="1"/>
  <c r="D231" i="1"/>
  <c r="D258" i="1"/>
  <c r="D256" i="1"/>
  <c r="D254" i="1"/>
  <c r="D84" i="1"/>
  <c r="D85" i="1"/>
  <c r="D86" i="1"/>
  <c r="D87" i="1"/>
  <c r="D88" i="1"/>
  <c r="D95" i="1"/>
  <c r="D89" i="1"/>
  <c r="D90" i="1"/>
  <c r="D91" i="1"/>
  <c r="D94" i="1"/>
  <c r="E378" i="1"/>
  <c r="D378" i="1"/>
  <c r="D92" i="1"/>
  <c r="B287" i="1"/>
  <c r="D235" i="1"/>
  <c r="D321" i="1"/>
  <c r="D245" i="1"/>
  <c r="B245" i="1"/>
  <c r="E379" i="1"/>
  <c r="D323" i="1"/>
  <c r="B323" i="1"/>
  <c r="D287" i="1"/>
  <c r="B235" i="1"/>
</calcChain>
</file>

<file path=xl/sharedStrings.xml><?xml version="1.0" encoding="utf-8"?>
<sst xmlns="http://schemas.openxmlformats.org/spreadsheetml/2006/main" count="638" uniqueCount="398">
  <si>
    <t>10-YAKLAŞIK MALİYETİN HESAPLANMA USULÜ:</t>
  </si>
  <si>
    <t>12-YAKLAŞIK MALİYET TOPLAMI (OLMASI GEREKEN)</t>
  </si>
  <si>
    <t xml:space="preserve">14-İLAN TARİHİ:                                                                                                                        </t>
  </si>
  <si>
    <t>15-İHALE TARİHİ:</t>
  </si>
  <si>
    <t xml:space="preserve">11- Adayın veya isteklinin ihale konusu iş veya benzer işlerdeki deneyimini gösteren belgeler,   </t>
  </si>
  <si>
    <t>2- İsteklinin Bilançosu veya Eş Değer Belgeleri,    (istenilebilir.)</t>
  </si>
  <si>
    <t>2- İsteklinin Bilançosu veya Eş Değer Belgeleri,    (zorunludur.)</t>
  </si>
  <si>
    <t>İmzası</t>
  </si>
  <si>
    <t>Adı Soyadı</t>
  </si>
  <si>
    <t xml:space="preserve"> Ünvanı</t>
  </si>
  <si>
    <t>Birim Fiyat Teklif Mektubu (KİK.015.3/Y)</t>
  </si>
  <si>
    <t>İş Ortaklığı Beyannamesi (KİK.021.0/Y)</t>
  </si>
  <si>
    <t>Geçici Teminat Mektubu (KİK.023.1/Y)</t>
  </si>
  <si>
    <t xml:space="preserve">Kesin Teminat Mektubu (KİK.023.2/Y) </t>
  </si>
  <si>
    <t>Banka Referans Mektubu (KİK.024.0/Y)</t>
  </si>
  <si>
    <t>YAKLAŞIK MALİYET VE YÜKLENİCİ TEKLİF TOPLAMI</t>
  </si>
  <si>
    <t>ÖN MALİ KONTROL BİRİMİ</t>
  </si>
  <si>
    <t>İHALEYİ YAPAN İDARE</t>
  </si>
  <si>
    <t>EKONOMİK AÇIDAN EN AVANTAJLI TEKLİF VEREN İSTEKLİNİN KULLANILMAMIŞ TEMİNAT KREDİSİ</t>
  </si>
  <si>
    <t>TOPLAM CİRO</t>
  </si>
  <si>
    <t>YURT İÇİNDE VE YURT DIŞINDA GERÇEKLEŞTİRİLEN İŞLERDEN ELDE EDİLEN GELİRLERİN TOPLAMI</t>
  </si>
  <si>
    <t>EKONOMİK AÇIDAN EN AVANTAJLI TEKLİF VEREN İSTEKLİNİN TOPLAM CİROSU</t>
  </si>
  <si>
    <t>1-İş Kaleminin Adı</t>
  </si>
  <si>
    <t>2-İş Kaleminin Adı</t>
  </si>
  <si>
    <t>3-İş Kaleminin Adı</t>
  </si>
  <si>
    <t>4-İş Kaleminin Adı</t>
  </si>
  <si>
    <t>5-İş Kaleminin Adı</t>
  </si>
  <si>
    <t>6-İş Kaleminin Adı</t>
  </si>
  <si>
    <t>7-İş Kaleminin Adı</t>
  </si>
  <si>
    <t>8-İş Kaleminin Adı</t>
  </si>
  <si>
    <t xml:space="preserve">Teklifin aşırı düşük bulunması halinde ise Kanunun 38 inci maddesi uyarınca yapılacak açıklamada, ayrıca bu analizlere dayanak teşkil eden bütün bilgi ve belgeler (proforma faturalar, malzemeye ilişkin teklif alma yazıları, yardımcı analizler ve buna benzer) sunulur. </t>
  </si>
  <si>
    <t xml:space="preserve">e-3) Diğer ortak veya ortakların iş deneyim tutarı toplamı (istenen iş deneyim tutarının %20'si) = </t>
  </si>
  <si>
    <t xml:space="preserve">İşin adının ve tanımının kontrol edilmesi, </t>
  </si>
  <si>
    <t xml:space="preserve">Yüklenici firmanın adının ve vergi kimlik numarasının kontrol edilmesi,   </t>
  </si>
  <si>
    <t xml:space="preserve">İş ortaklığı var ise hisse oranlarına göre belge tutarının kontrol edilmesi, </t>
  </si>
  <si>
    <t xml:space="preserve">Sözleşme tarihi ve işin yapıldığı yılın kontrol edilmesi, </t>
  </si>
  <si>
    <t>İlk sözleşme bedeli, toplam sözleşme tutarı (iş artışı ve iş eskilişi) ile gerçekleşen belge tutarının kontrol edilmesi,</t>
  </si>
  <si>
    <t>İşin kabul tarihinin sözleşme tarihinden sonra düzenlenmiş olduğunun kontrol edilmesi,</t>
  </si>
  <si>
    <t>Belge tutarının kontrol edilmesi,</t>
  </si>
  <si>
    <t>Belgenin sahte olup olmadığının kontrol edilmesi,</t>
  </si>
  <si>
    <t xml:space="preserve">bedel içeren tek bir sözleşmeye dayalı olarak yurt içinde veya yurt dışında gerçekleştirilen işler ya da denetlenen veya yönetilen yapımla ilgili hizmet işleri için, iş sahibi tarafından düzenlenir ve sözleşmeyi yapan yetkili makam tarafından onaylanır.) </t>
  </si>
  <si>
    <t>İş deneyim belgesinin tarihinin sözleşme ve kabul tarihinden sonra düzenlenmiş olduğunun kontrol edilmesi,</t>
  </si>
  <si>
    <t xml:space="preserve">İŞ DENEYİM TUTARI </t>
  </si>
  <si>
    <t>V- Standart Formlar,</t>
  </si>
  <si>
    <t>5-İHALE YETKİLİSİNİN ADI VE ÜNVANI:</t>
  </si>
  <si>
    <t>( )</t>
  </si>
  <si>
    <t>Kamu İhale Bülteninde en az bir defa yayımlanmak suretiyle yapılır.</t>
  </si>
  <si>
    <t>En az birer defa yayımlanmak suretiyle ilân edilerek duyurulur.</t>
  </si>
  <si>
    <t xml:space="preserve">a) </t>
  </si>
  <si>
    <t xml:space="preserve">b) </t>
  </si>
  <si>
    <t xml:space="preserve">c) </t>
  </si>
  <si>
    <t xml:space="preserve">ç) </t>
  </si>
  <si>
    <t>AÇIKLAMA</t>
  </si>
  <si>
    <t>Teklif edilen bedel</t>
  </si>
  <si>
    <t xml:space="preserve">İstekli Adı/Ticaret Ünvanı </t>
  </si>
  <si>
    <t xml:space="preserve">Yaklaşık Maliyet Tespitine göre:    </t>
  </si>
  <si>
    <t>Yüklenici Firma Teklifi:</t>
  </si>
  <si>
    <t xml:space="preserve">3) İsteklinin Toplam Cirosu (Gelir Tablosu/Net Satışlar)     </t>
  </si>
  <si>
    <t>c) İlk ilan veya davet tarihinden geriye doğru son onbeş yıl içinde yapım işleriyle ilgili isteklinin iş deneyim tutarı</t>
  </si>
  <si>
    <t xml:space="preserve">  Açık     ( )        Açık değil      ( ) </t>
  </si>
  <si>
    <t xml:space="preserve">a) İhalenin yapıldığı yıldan önceki son üç yıllık dönemdeki her yıla ait toplam ciroları gösteren gelir tabloları, </t>
  </si>
  <si>
    <t>b) Taahhüt altında devam eden yapım işlerinin gerçekleştirilen kısmının veya bitirilen yapım işlerinin parasal tutarını gösteren son üç yılda düzenlenmiş faturalardır.</t>
  </si>
  <si>
    <t>İş hacmini gösteren belgelerin istenildiği;</t>
  </si>
  <si>
    <t>Belgeleri sunulan yıllara ait tutarların toplamının 1/3’ünün;</t>
  </si>
  <si>
    <t xml:space="preserve">İmza ve kaşenin kontrolü, {İmzanın şirketlerde şirket ortağı veya müdürün imza sirküsü, gerçek kişilerde gerçek kişinin imza beyannamesi ya da vekaleten ihaleye katılma halinde vekilin noter tasdikli imza beyannamesi ile aynı olması gerekir.} </t>
  </si>
  <si>
    <t>Teklif edilen fiyatın rakam ve yazı ile uygunluğu,</t>
  </si>
  <si>
    <t>Firma bilgilerinin doğruluğu,</t>
  </si>
  <si>
    <t>İş Deneyim Belgesi (Yüklenici-İş Durum) (KİK.026.2/Y)</t>
  </si>
  <si>
    <t>İş Deneyim Belgesi (Alt Yüklenici-İş Bitirme) (KİK.027.0/Y)</t>
  </si>
  <si>
    <t>İş Deneyim Belgesi (İş Denetleme) (KİK.028.1/Y)</t>
  </si>
  <si>
    <t>İş Deneyim Belgesi (İş Yönetme) (KİK.028.2/Y)</t>
  </si>
  <si>
    <t>İş Deneyim Belgesi (İş Denetleme) (KİK.029.1/Y)</t>
  </si>
  <si>
    <t>İş Deneyim Belgesi (İş Yönetme) (KİK.029.2/Y)</t>
  </si>
  <si>
    <t>İş Deneyim Belgesi (İş Denetleme/İş Yönetme) (KİK.030.1/Y)</t>
  </si>
  <si>
    <t>İş Deneyim Belgesi (İş Denetleme/İş Yönetme) (KİK.030.2/Y)</t>
  </si>
  <si>
    <t xml:space="preserve">İş Bitirme/Durum/Yönetme/Denetleme Belgesinin  Kullanılmasına İlişkin Ortaklık Durum Belgesi (Standart Form – KİK031.1/Y) </t>
  </si>
  <si>
    <t xml:space="preserve">İş Denetleme Belgesinin Kullanılmasına İlişkin Ortaklık Durum Belgesi (Standart Form – KİK031.2/Y) </t>
  </si>
  <si>
    <t xml:space="preserve">Mezuniyet Belgesinin Kullanılmasına İlişkin Ortaklık Durum Belgesi (Standart Form – KİK031.3/Y) </t>
  </si>
  <si>
    <t>Anahtar Teslimi Götürü Bedel Teklif Mektubu (KİK.015.2/Y)</t>
  </si>
  <si>
    <t>EKONOMİK AÇIDAN EN AVANTAJLI TEKLİF VEREN İSTEKLİNİN GEÇİCİ TEMİNAT MEKTUBU TUTARI</t>
  </si>
  <si>
    <t>EKONOMİK AÇIDAN EN AVANTAJLI TEKLİF VEREN İSTEKLİNİN KULLANILMAMIŞ NAKİT KREDİSİ</t>
  </si>
  <si>
    <t>Türk vatandaşı gerçek kişilerin Türkiye Cumhuriyeti kimlik numarası, Türkiye’de faaliyet gösteren tüzel kişilerin vergi kimlik numarasının belirtilmesi,</t>
  </si>
  <si>
    <t>Ad ve soyadı veya ticaret unvanı yazılmak suretiyle yetkili kişilerce imzalanmış olması</t>
  </si>
  <si>
    <t>İsteklinin ilk ilan veya davet tarihinden sonra düzenlenmiş olan Türkiye’de veya yurt dışında faaliyet gösteren bankalar nezdindeki kullanılmamış nakdi veya gayri nakdi kredisi ya da üzerinde kısıtlama bulunmayan mevduatına ilişkin banka referans mektubu</t>
  </si>
  <si>
    <t>MALİYET TOPLAMI</t>
  </si>
  <si>
    <t>Kısmi teklif verilmesine imkan tanınan ihalelerde; istenecek belgeler, işin tamamı dikkate alınarak hesaplanan yaklaşık maliyet esas alınarak belirlenir.</t>
  </si>
  <si>
    <t>Aday veya istekliler tarafından, iş deneyimlerini tevsik için;a) İlk ilan veya davet tarihinden geriye doğru son onbeş yıl içinde geçici kabulü yapılan,b) İlk ilan veya davet tarihinden geriye doğru son onbeş yıl içinde geçici kabulü yapılan işlerde, ilk sözleşme bedelinin en az % 80’i oranında denetlenen ya da yönetilen,c) Devam eden işlerde; ilk sözleşme bedelinin tamamlanması şartıyla, ilk ilan veya davet tarihinden geriye doğru son onbeş yıl içinde gerçekleşme oranı toplam sözleşme bedelinin en az % 80’ine ulaşan ve kusursuz olarak gerçekleştirilen,ç) Devam eden işlerde; ilk sözleşme bedelinin tamamlanması şartıyla, ilk ilan veya davet tarihinden geriye doğru son onbeş yıl içinde gerçekleşme oranı toplam sözleşme bedelinin en az % 80’ine ulaşan ve kusursuz olarak gerçekleştirilen işlerde; ilk sözleşme bedelinin en az % 80’i oranında denetlenen ya da yönetilen,</t>
  </si>
  <si>
    <t>d) (Değişik:03/07/2009-27277 R.G./6 md.) Devredilen işlerde, devir öncesindeki veya sonrasındaki dönemde ilk sözleşme bedelinin en az % 80’inin gerçekleştirilmesi şartıyla, ilk ilan veya davet tarihinden geriye doğru son onbeş yıl içinde geçici kabulü yapılan,işlerle ilgili deneyimlerini gösteren belgeler sunulur.Geçici kabul tarihi veya gerçekleşme oranının toplam sözleşme bedelinin en az % 80’ine ulaştığı tarihin, ilk ilan veya davet tarihi ile ihale veya son başvuru tarihi arasında olduğu işler de ikinci fıkra kapsamında değerlendirilir.Yapım işlerinde iş deneyiminde değerlendirilecek benzer işlerin belirlendiği tebliğde belirtilen esaslara uygun biçimde, hangi nitelikteki iş ya da işlerin benzer iş kabul edileceği idarece tespit edilir ve ihale veya ön yeterlik dokümanı ile ihale veya ön yeterliğe ilişkin ilanda veya davet mektubunda belirtilir.</t>
  </si>
  <si>
    <t>Belge düzenlemeye yetkili kurum ve kuruluşlara yurt dışında gerçekleştirilen işler hariç yurt dışında gerçekleştirilen diğer işlerle ilgili olarak, iş deneyimini tevsik için, o ülke mevzuatına göre, iş sahibinin adı veya unvanı, işin yapıldığı yer ve niteliği, yüklenicinin, ilgisine göre fiilen denetleme veya yönetme faaliyetlerinde bulunanların adı veya unvanı, sözleşme bedeli ve tarihi ile işin bitim tarihini içerecek şekilde düzenlenmiş belgenin sunulması gereklidir.</t>
  </si>
  <si>
    <t>1/1/1994 tarihinden önce sözleşmeye bağlanan işlere ait iş deneyimini gösteren belgelerin 1/1/1994 tarihine kadarki güncellenmesi ise; Türkiye İstatistik Kurumu’nun 1/1/1994 tarihinden önceki dönemlere ait geçerli temel yıllı Toptan Eşya Fiyatları Endeksleri kullanılarak, (a) ve (b) bendinde belirtilen esaslara göre  yapılır.Türk Lirası üzerinden teklif verilen ihalelerde, yabancı para birimi cinsinden sözleşmeye bağlanan işlere ilişkin iş deneyimini gösteren belgelerin tutarları, belgeye konu işin sözleşme tarihinde Resmî Gazete’de yayımlanan Türkiye Cumhuriyet Merkez Bankası döviz alış kuru üzerinden Türk Lirasına çevrilir. Bulunan bu tutar, birinci ve ikinci fıkranın (b) bentlerine göre güncellenir.Yabancı para birimi cinsinden teklif verilmesine izin verilen ihalelerde, yabancı para birimi cinsinden sözleşmeye bağlanan işlere ilişkin iş deneyimini gösteren belgelerin tutarları, ilk ilan veya davet tarihinde Resmî Gazete’de yayımlanan Türkiye Cumhuriyet Merkez Bankası çapraz kuru üzerinden teklife esas para birimine çevrilir.</t>
  </si>
  <si>
    <t>Teklif Edilen Birim Fiyat (TL)</t>
  </si>
  <si>
    <t xml:space="preserve">2-İş Kaleminin Adı </t>
  </si>
  <si>
    <t xml:space="preserve">3-İş Kaleminin Adı </t>
  </si>
  <si>
    <t xml:space="preserve">4-İş Kaleminin Adı </t>
  </si>
  <si>
    <t xml:space="preserve">5-İş Kaleminin Adı </t>
  </si>
  <si>
    <t xml:space="preserve">6-İş Kaleminin Adı </t>
  </si>
  <si>
    <t xml:space="preserve">7-İş Kaleminin Adı </t>
  </si>
  <si>
    <t xml:space="preserve">8-İş Kaleminin Adı </t>
  </si>
  <si>
    <t>TEKLİF EDİLEN BEDEL (TL)</t>
  </si>
  <si>
    <t>OLMASI GEREKEN GEÇİCİ TEMİNAT MEKTUBU YA DA NAKİT TEMİNAT TUTARI</t>
  </si>
  <si>
    <t>OLMASI GEREKEN BANKA REFERANS MEKTUBU</t>
  </si>
  <si>
    <t>Dönen Varlıklar (TL)</t>
  </si>
  <si>
    <t>Öz Kaynaklar (TL)</t>
  </si>
  <si>
    <t>Toplam Aktif (TL)</t>
  </si>
  <si>
    <t>OLMASI GEREKEN TOPLAM CİRO</t>
  </si>
  <si>
    <t>Miktar/Adet</t>
  </si>
  <si>
    <t>Birim Miktar/Adet Firma Karı (TL)</t>
  </si>
  <si>
    <t>İstekli Adı/Ticaret Ünvanı</t>
  </si>
  <si>
    <t>TOPLAM</t>
  </si>
  <si>
    <t>Tebligata esas açık adresi,</t>
  </si>
  <si>
    <t>Zarfın üzerinde isteklinin adı, soyadı veya ticaret unvanı,</t>
  </si>
  <si>
    <t>Teklifin hangi işe ait olduğu,</t>
  </si>
  <si>
    <t>İhaleyi yapan idarenin açık adresi,</t>
  </si>
  <si>
    <t xml:space="preserve">  Uygun  ( )        Uygun değil   ( ) </t>
  </si>
  <si>
    <t xml:space="preserve">  Var      ( )        Yok                ( )   </t>
  </si>
  <si>
    <t xml:space="preserve">  Yurtiçi  ( )        Yurtdışı         ( )   </t>
  </si>
  <si>
    <t>İstekliler adlarına düzenlenmiş ihale veya son başvuru tarihi itibariyle geçerlilik süresini doldurmamış;</t>
  </si>
  <si>
    <t>Türk Akreditasyon Kurumu tarafından akredite edilen belgelendirme kuruluşları tarafından düzenlenen ve TÜRKAK Akreditasyon Markası taşıyan belgeler için Türk Akreditasyon Kurumundan teyit yazısı alınması zorunlu değildir.</t>
  </si>
  <si>
    <t>Üzerinde kazıntı, silinti, düzeltme bulunmaması,</t>
  </si>
  <si>
    <t>İhale dokümanının tamamen okunup kabul edildiğinin belirtilmesi,</t>
  </si>
  <si>
    <t>Bilanço veya bilançonun gerekli görülen bölümlerinin ilgili mevzuatına göre düzenlenmiş ve yeminli mali müşavir veya serbest muhasebeci mali müşavir ya da vergi dairesince onaylanmış olması zorunludur.</t>
  </si>
  <si>
    <r>
      <t xml:space="preserve">16-İHALEYE KATILAMAYACAK OLANLAR: </t>
    </r>
    <r>
      <rPr>
        <sz val="11"/>
        <color indexed="10"/>
        <rFont val="Times New Roman"/>
        <family val="1"/>
        <charset val="162"/>
      </rPr>
      <t/>
    </r>
  </si>
  <si>
    <t>Birim Fiyat (TL)</t>
  </si>
  <si>
    <t xml:space="preserve">  Var      ( )      Yok                ( )   </t>
  </si>
  <si>
    <t>İŞ DENEYİM BELGELERİ İÇİN; ÖZEL SEKTÖRE TAAHHÜTTE BULUNAN YÜKLENİCİLER İÇİN;</t>
  </si>
  <si>
    <t>İŞ DENEYİM BELGESİ DÜZENLEMEYE YETKİLİ KURUM VE KURULUŞLARA DOĞRUDAN TEK SÖZLEŞME İLE TAAHHÜT EDİLMİŞ İŞLERİN BİR BÖLÜMÜNÜ YAPAN ALT YÜKLENİCİLER İÇİN;</t>
  </si>
  <si>
    <t>Yüklenici ile yaptıkları, yapılacak iş karşılığı (Değişik ibare:RG-8/9/2009-27343) bedel içeren sözleşme, yüklenici ile yaptığı sözleşmeye ilişkin fatura örnekleri veya bu örneklerin noter, yeminli mali müşavir, serbest muhasebeci mali müşavir veya vergi dairesi onaylı suretleri, çalıştırdıkları personelin sosyal güvenlik prim ödemelerini gösteren belgeler.</t>
  </si>
  <si>
    <t>Bu Kanun ve diğer kanunlardaki hükümler gereğince geçici veya sürekli olarak kamu ihalelerine katılmaktan yasaklanmış olanlar.</t>
  </si>
  <si>
    <t>İlgili mercilerce hileli iflas ettiğine karar verilenler.</t>
  </si>
  <si>
    <t>İhaleyi yapan idarenin ihale yetkilisi kişileri ile bu yetkiye sahip kurullarda görevli kişiler.</t>
  </si>
  <si>
    <t>İhaleyi yapan idarenin ihale konusu işle ilgili her türlü ihale işlemlerini hazırlamak, yürütmek, sonuçlandırmak ve onaylamakla görevli olanlar.</t>
  </si>
  <si>
    <t>© ve (d) bentlerinde belirtilen şahısların eşleri ve üçüncü dereceye kadar kan ve ikinci dereceye kadar kayın  hısımları ile evlatlıkları ve evlat edinenleri.</t>
  </si>
  <si>
    <t>©, (d) ve © bentlerinde belirtilenlerin ortakları ile şirketleri (bu kişilerin yönetim kurullarında görevli bulunmadıkları veya sermayesinin % 10’undan fazlasına sahip olmadıkları anonim şirketler hariç).</t>
  </si>
  <si>
    <t xml:space="preserve">İhale konusu işin danışmanlık hizmetlerini yapan yükleniciler bu işin ihalesine katılamazlar. Aynı şekilde, ihale konusu işin yüklenicileri de o işin danışmanlık hizmeti ihalelerine katılamazlar. Bu yasaklar, bunların ortaklık ve yönetim ilişkisi olan şirketleri ile bu şirketlerin sermayesinin yarısından fazlasına sahip oldukları şirketleri için de geçerlidir. </t>
  </si>
  <si>
    <t xml:space="preserve">İhaleyi yapan idare bünyesinde bulunan veya idare ile ilgili her ne amaçla kurulmuş olursa olsun vakıf, dernek, birlik, sandık gibi kuruluşlar ile bu kuruluşların ortak oldukları şirketler bu idarelerin ihalelerine katılamazlar. Bu yasaklara rağmen ihaleye katılan istekliler ihale dışı bırakılarak geçici teminatları gelir kaydedilir. Ayrıca, bu durumun tekliflerin değerlendirmesi aşamasında tespit edilememesi nedeniyle bunlardan biri üzerine ihale yapılmışsa, teminatı gelir kaydedilerek ihale iptal edilir.  </t>
  </si>
  <si>
    <t>İflas eden, tasfiye halinde olan, işleri mahkeme tarafından yürütülen, konkordato ilân eden, işlerini askıya alan veya kendi ülkesindeki mevzuat hükümlerine göre benzer bir durumda olan.</t>
  </si>
  <si>
    <t>İflası ilân edilen, zorunlu tasfiye kararı verilen, alacaklılara karşı borçlarından dolayı mahkeme idaresi altında bulunan veya kendi ülkesindeki mevzuat hükümlerine göre benzer bir durumda olan.</t>
  </si>
  <si>
    <t>Türkiye’nin veya kendi ülkesinin mevzuat hükümleri uyarınca kesinleşmiş sosyal güvenlik prim borcu olan.</t>
  </si>
  <si>
    <t>Türkiye’nin veya kendi ülkesinin mevzuat hükümleri uyarınca kesinleşmiş vergi borcu olan.</t>
  </si>
  <si>
    <t>İhale tarihinden önceki beş yıl içinde, mesleki faaliyetlerinden dolayı yargı kararıyla hüküm giyen.</t>
  </si>
  <si>
    <t>İhale tarihinden önceki beş yıl içinde, ihaleyi yapan idareye yaptığı işler sırasında iş veya meslek ahlakına aykırı faaliyetlerde bulunduğu bu idare tarafından ispat edilen.</t>
  </si>
  <si>
    <t>İhale tarihi itibariyle, mevzuatı gereği kayıtlı olduğu oda tarafından mesleki faaliyetten men edilmiş olan.</t>
  </si>
  <si>
    <t xml:space="preserve">Ekonomik ve malî yeterlik ile Mesleki ve teknik yeterliğe ilişkin belgeleri vermeyen veya yanıltıcı bilgi ve/veya sahte belge verdiği tespit edilen.  </t>
  </si>
  <si>
    <t>ihaleye katılamayacağı belirtildiği halde ihaleye katılan.</t>
  </si>
  <si>
    <t>17 nci maddede belirtilen yasak fiil veya davranışlarda bulundukları tespit edilen.</t>
  </si>
  <si>
    <t>Kurum, dördüncü fıkranın; © bendi ile ilgili olarak Sosyal Güvenlik Kurumu Başkanlığının uygun görüşünü alarak sosyal güvenlik prim borcunun kapsamı ve tutarını; (d) bendi ile ilgili olarak, Gelir İdaresi Başkanlığının uygun görüşünü alarak vergi borcu kapsamına girecek vergileri; tür ve tutar itibariyle belirlemeye yetkilidir.Bu madde kapsamında istenen belgelerden hangilerinin taahhütname olarak sunulabileceği Kurum tarafından belirlenir. Gerçeğe aykırı hususlar içeren taahhütname sunulması veya ihale üzerinde kalan istekli tarafından taahhüt altına alınan durumu tevsik eden belgelerin sözleşme imzalanmadan önce verilmemesi halinde bu durumda olanlar ihale dışı bırakılarak geçici teminatları gelir kaydedilir.</t>
  </si>
  <si>
    <t xml:space="preserve">Kar hariç yaklaşık maliyet tutarı       </t>
  </si>
  <si>
    <t xml:space="preserve">17- İHALE DIŞI BIRAKILMA </t>
  </si>
  <si>
    <t xml:space="preserve">25- İHALE DÖKÜMANI ALAN GERÇEK/TÜZEL KİŞİ SAYISI-ALINDI BELGESİ SAYISI                                                                                       </t>
  </si>
  <si>
    <t xml:space="preserve">38- TEKLİFLERİN DEĞERLENDİRME DIŞI BIRAKILMASI </t>
  </si>
  <si>
    <t xml:space="preserve">46- GEÇİCİ TEMİNAT MEKTUBU </t>
  </si>
  <si>
    <t>61- İHALE KOMİSYON KARARI</t>
  </si>
  <si>
    <t xml:space="preserve">EKONOMİK AÇIDAN EN AVANTAJLI TEKLİF TOPLAMI      </t>
  </si>
  <si>
    <t xml:space="preserve">Yapımla ilgili hizmet işleri dışında idarelerce iş durum, iş denetleme ve iş yönetme belgesi düzenlenmeyecektir. </t>
  </si>
  <si>
    <r>
      <t xml:space="preserve"> - </t>
    </r>
    <r>
      <rPr>
        <sz val="10"/>
        <rFont val="Verdana"/>
        <family val="2"/>
        <charset val="162"/>
      </rPr>
      <t>İhaleyi Yapan İdarenin Adı</t>
    </r>
  </si>
  <si>
    <r>
      <t xml:space="preserve"> - </t>
    </r>
    <r>
      <rPr>
        <sz val="10"/>
        <rFont val="Verdana"/>
        <family val="2"/>
        <charset val="162"/>
      </rPr>
      <t>Belge Tarih ve Sayısı</t>
    </r>
  </si>
  <si>
    <r>
      <t xml:space="preserve"> - </t>
    </r>
    <r>
      <rPr>
        <sz val="10"/>
        <rFont val="Verdana"/>
        <family val="2"/>
        <charset val="162"/>
      </rPr>
      <t>İşin Miktarı</t>
    </r>
  </si>
  <si>
    <r>
      <t xml:space="preserve"> - </t>
    </r>
    <r>
      <rPr>
        <sz val="10"/>
        <rFont val="Verdana"/>
        <family val="2"/>
        <charset val="162"/>
      </rPr>
      <t>Yaklaşık Maliyet</t>
    </r>
  </si>
  <si>
    <r>
      <t xml:space="preserve"> - </t>
    </r>
    <r>
      <rPr>
        <sz val="10"/>
        <rFont val="Verdana"/>
        <family val="2"/>
        <charset val="162"/>
      </rPr>
      <t xml:space="preserve">Kullanılabilir Ödenek Miktarı </t>
    </r>
    <r>
      <rPr>
        <sz val="11"/>
        <color indexed="10"/>
        <rFont val="Times New Roman"/>
        <family val="1"/>
        <charset val="162"/>
      </rPr>
      <t/>
    </r>
  </si>
  <si>
    <r>
      <t xml:space="preserve"> - </t>
    </r>
    <r>
      <rPr>
        <sz val="10"/>
        <rFont val="Verdana"/>
        <family val="2"/>
        <charset val="162"/>
      </rPr>
      <t>Bütçe Tertibi</t>
    </r>
  </si>
  <si>
    <r>
      <t xml:space="preserve"> - </t>
    </r>
    <r>
      <rPr>
        <sz val="10"/>
        <rFont val="Verdana"/>
        <family val="2"/>
        <charset val="162"/>
      </rPr>
      <t>Avans Verilecekse Şartları</t>
    </r>
  </si>
  <si>
    <r>
      <t xml:space="preserve"> - </t>
    </r>
    <r>
      <rPr>
        <sz val="10"/>
        <rFont val="Verdana"/>
        <family val="2"/>
        <charset val="162"/>
      </rPr>
      <t>İlanın Şekli ve Adedi</t>
    </r>
  </si>
  <si>
    <r>
      <t xml:space="preserve"> - </t>
    </r>
    <r>
      <rPr>
        <sz val="10"/>
        <rFont val="Verdana"/>
        <family val="2"/>
        <charset val="162"/>
      </rPr>
      <t>Fiyat Farkı Ödenecekse Dayanağı Bakanlar Kurulu Kararı</t>
    </r>
  </si>
  <si>
    <r>
      <t xml:space="preserve">I - </t>
    </r>
    <r>
      <rPr>
        <sz val="10"/>
        <rFont val="Verdana"/>
        <family val="2"/>
        <charset val="162"/>
      </rPr>
      <t>İdari Şartname</t>
    </r>
  </si>
  <si>
    <r>
      <rPr>
        <b/>
        <sz val="10"/>
        <rFont val="Verdana"/>
        <family val="2"/>
        <charset val="162"/>
      </rPr>
      <t>II-</t>
    </r>
    <r>
      <rPr>
        <sz val="10"/>
        <rFont val="Verdana"/>
        <family val="2"/>
        <charset val="162"/>
      </rPr>
      <t xml:space="preserve"> Teknik Şartname,</t>
    </r>
  </si>
  <si>
    <r>
      <rPr>
        <b/>
        <sz val="10"/>
        <rFont val="Verdana"/>
        <family val="2"/>
        <charset val="162"/>
      </rPr>
      <t>III-</t>
    </r>
    <r>
      <rPr>
        <sz val="10"/>
        <rFont val="Verdana"/>
        <family val="2"/>
        <charset val="162"/>
      </rPr>
      <t xml:space="preserve"> Sözleşme Tasarısı,</t>
    </r>
  </si>
  <si>
    <r>
      <t>ç)</t>
    </r>
    <r>
      <rPr>
        <sz val="10"/>
        <rFont val="Verdana"/>
        <family val="2"/>
        <charset val="162"/>
      </rPr>
      <t xml:space="preserve"> İlan ve/veya davet metinleri,</t>
    </r>
  </si>
  <si>
    <r>
      <t>d)</t>
    </r>
    <r>
      <rPr>
        <sz val="10"/>
        <rFont val="Verdana"/>
        <family val="2"/>
        <charset val="162"/>
      </rPr>
      <t xml:space="preserve"> Adaylar veya istekliler tarafından sunulan başvurular veya teklifler ve diğer belgeler, </t>
    </r>
  </si>
  <si>
    <r>
      <t>e)</t>
    </r>
    <r>
      <rPr>
        <sz val="10"/>
        <rFont val="Verdana"/>
        <family val="2"/>
        <charset val="162"/>
      </rPr>
      <t xml:space="preserve"> İhale komisyonu tutanak ve kararları,</t>
    </r>
  </si>
  <si>
    <r>
      <t xml:space="preserve">k) </t>
    </r>
    <r>
      <rPr>
        <sz val="10"/>
        <rFont val="Verdana"/>
        <family val="2"/>
        <charset val="162"/>
      </rPr>
      <t>İhale süreci ile ilgili diğer belgeler.</t>
    </r>
  </si>
  <si>
    <r>
      <t xml:space="preserve">İhale konuşu işin miktarı
</t>
    </r>
    <r>
      <rPr>
        <sz val="10"/>
        <rFont val="Verdana"/>
        <family val="2"/>
        <charset val="162"/>
      </rPr>
      <t>(İdari Şartname Madde 2 )</t>
    </r>
  </si>
  <si>
    <r>
      <t xml:space="preserve">İhaleye katılabilmek için gereken belgeler ve yeterlik kriterleri
</t>
    </r>
    <r>
      <rPr>
        <sz val="10"/>
        <rFont val="Verdana"/>
        <family val="2"/>
        <charset val="162"/>
      </rPr>
      <t>(İdari Şartname Madde 7.1, 7.2, 7.4, 7.5, )</t>
    </r>
  </si>
  <si>
    <r>
      <t xml:space="preserve">Benzer iş olarak kabul edilecek işler 
</t>
    </r>
    <r>
      <rPr>
        <sz val="10"/>
        <rFont val="Verdana"/>
        <family val="2"/>
        <charset val="162"/>
      </rPr>
      <t xml:space="preserve">(İdari Şartname Madde 7.6, İhale İlanı Madde 4.4) </t>
    </r>
  </si>
  <si>
    <r>
      <t>Teklif Fiyata Dahil Olan Giderler</t>
    </r>
    <r>
      <rPr>
        <sz val="10"/>
        <rFont val="Verdana"/>
        <family val="2"/>
        <charset val="162"/>
      </rPr>
      <t xml:space="preserve"> 
(İdari Şartname Madde 25)</t>
    </r>
  </si>
  <si>
    <r>
      <t xml:space="preserve">a- </t>
    </r>
    <r>
      <rPr>
        <sz val="10"/>
        <rFont val="Verdana"/>
        <family val="2"/>
        <charset val="162"/>
      </rPr>
      <t xml:space="preserve">Kamu kurum ve kuruluşlarınca işin niteliğine göre belirlenmiş fiyatlar </t>
    </r>
  </si>
  <si>
    <r>
      <t xml:space="preserve">b- </t>
    </r>
    <r>
      <rPr>
        <sz val="10"/>
        <rFont val="Verdana"/>
        <family val="2"/>
        <charset val="162"/>
      </rPr>
      <t>İhaleyi yapan idare veya diğer idarelerce gerçekleştirilmiş aynı veya benzer işlerdeki fiyatlar (Yaklaşık maliyetin güncellenmesi suretiyle)</t>
    </r>
  </si>
  <si>
    <r>
      <t xml:space="preserve">c- </t>
    </r>
    <r>
      <rPr>
        <sz val="10"/>
        <rFont val="Verdana"/>
        <family val="2"/>
        <charset val="162"/>
      </rPr>
      <t xml:space="preserve">İlgili odalarca belirlenmiş fiyatlar </t>
    </r>
  </si>
  <si>
    <r>
      <t xml:space="preserve">ç- </t>
    </r>
    <r>
      <rPr>
        <sz val="10"/>
        <rFont val="Verdana"/>
        <family val="2"/>
        <charset val="162"/>
      </rPr>
      <t xml:space="preserve">İhale konusu işi oluşturan iş kalemlerine veya gruplarına ilişkin olarak piyasadan yapılacak fiyat araştırması kapsamında elde edilecek fiyat tekliflerinin aritmetik ortalaması alınmak suretiyle ya da konusunda uzman bilirkişi ve ekspertizlerden soruşturularak oluşturulan fiyatlar </t>
    </r>
  </si>
  <si>
    <r>
      <t xml:space="preserve">d- </t>
    </r>
    <r>
      <rPr>
        <sz val="10"/>
        <rFont val="Verdana"/>
        <family val="2"/>
        <charset val="162"/>
      </rPr>
      <t xml:space="preserve">İhale konusu işe ilişkin olarak Bütçe Uygulama Talimatlarında ve/veya Sağlık Uygulama Tebliğinde yer alan fiyatlardan KDV veya farklı nitelikteki diğer giderler indirilmek suretiyle bulunan fiyatlar </t>
    </r>
  </si>
  <si>
    <r>
      <t>1)</t>
    </r>
    <r>
      <rPr>
        <sz val="10"/>
        <rFont val="Verdana"/>
        <family val="2"/>
        <charset val="162"/>
      </rPr>
      <t xml:space="preserve"> Açık ihale usulü ile yapılacak olanların ilânları, ihale tarihinden en az kırk gün önce, (İlanların, elektronik araçlar ile hazırlanması ve gönderilmesi halinde, ilan süresi yedi gün kısaltılabilir.İlanların elektronik olarak gönderilmesi konusunda Kurumla protokol yapmayan ve ilanlarını Kurumun ilan modülü üzerinden doldurarak göndermeyen idareler bu süre indiriminden yararlanamayacaklardır.İlan ile ihale ve ön yeterlik dokümanına Elektronik Kamu Alımları Platformu üzerinden doğrudan erişimin temin edilmesi halinde, Kanunun 13 üncü maddesinin birinci fıkrasının (a) bendinin (1) numaralı alt bendindeki ilan süresi ile belli istekliler arasında ihale usulü ile yapılacak ihalelerde ön yeterliği belirlenen adaylara yapılacak kırk günlük davet süresinin beş gün kısaltılması mümkün bulunmaktadır. Ancak bu süre indirimi, 4734 sayılı Kanunun Ek 1 inci maddesinde düzenlenen Elektronik Kamu Alımları Platformu’nun faaliyete girmesinden sonra uygulanabilecektir.)</t>
    </r>
  </si>
  <si>
    <r>
      <t xml:space="preserve">2) </t>
    </r>
    <r>
      <rPr>
        <sz val="10"/>
        <rFont val="Verdana"/>
        <family val="2"/>
        <charset val="162"/>
      </rPr>
      <t xml:space="preserve">Belli istekliler arasında ihale usulü ile yapılacak olanların ön yeterlik ilânları, son başvuru tarihinden en az ondört gün önce, </t>
    </r>
  </si>
  <si>
    <r>
      <t xml:space="preserve">3) </t>
    </r>
    <r>
      <rPr>
        <sz val="10"/>
        <rFont val="Verdana"/>
        <family val="2"/>
        <charset val="162"/>
      </rPr>
      <t>Pazarlık usulü ile yapılacak olanların ilânları, ihale tarihinden en az yirmibeş gün önce,</t>
    </r>
  </si>
  <si>
    <r>
      <rPr>
        <sz val="10"/>
        <color indexed="10"/>
        <rFont val="Verdana"/>
        <family val="2"/>
        <charset val="162"/>
      </rPr>
      <t>4734 sayılı Kanunun 13, 24 ve 25 inci maddelerdeki hükümlere uygun olarak yapılmayan ilanlar geçersizdir. Bu durumlarda, hatalı olarak yayımlanan ilanlar Kanunun 13, 24 ve 25 inci maddelerdeki hükümlere uygun olarak yeniden yapılmadıkça, ihale veya ön yeterlik gerçekleştirilemez.</t>
    </r>
    <r>
      <rPr>
        <sz val="10"/>
        <rFont val="Verdana"/>
        <family val="2"/>
        <charset val="162"/>
      </rPr>
      <t xml:space="preserve"> Ancak, bu genel kuralın istisnası olarak, yapılan ilânlarda 4734 sayılı Kanunun 24 ve 25 inci madde hükümlerine aykırılık teşkil eden hatalar bulunması durumunda, ilan yeniden yapılmadan; Kanunun 13 üncü maddesine göre yirmi beş ve kırk günlük ilan süresi bulunan ihalelerde, ilanın yayımlanmasını takip eden onbeş gün, ilan süresi daha kısa olan ihalelerde ise on gün içinde hatalı hususlar için düzeltme ilanı yapılarak ihale veya ön yeterlik gerçekleştirilebilir. Bu durumda düzeltme ilanı, düzeltme ilan formu kullanılarak hatalı ilanın yayımlandığı yayın organında aynı şekilde yayımlanır.    </t>
    </r>
    <r>
      <rPr>
        <sz val="10"/>
        <color indexed="10"/>
        <rFont val="Verdana"/>
        <family val="2"/>
        <charset val="162"/>
      </rPr>
      <t xml:space="preserve">4734 sayılı Kanunun 13 üncü maddesinde belirlenen yerlerde ve zamanlarda yapılmayan ilanlar, düzeltme ilanı yapılmak suretiyle düzeltilemeyecektir. Bu durumda yapılan ilanlar geçersiz kılınarak, 4734 sayılı Kanunun 13, 24 ve 25 inci maddelerindeki hükümlere uygun bir şekilde ilanlar yeniden yapıldıktan sonra ihale veya ön yeterliğin gerçekleştirilmesi gerekmektedir.
</t>
    </r>
  </si>
  <si>
    <r>
      <t xml:space="preserve">BELGELER ASIL MI </t>
    </r>
    <r>
      <rPr>
        <sz val="10"/>
        <rFont val="Verdana"/>
        <family val="2"/>
        <charset val="162"/>
      </rPr>
      <t xml:space="preserve">(Fatura örnekleri de asıl olarak kabul edilir), </t>
    </r>
  </si>
  <si>
    <r>
      <t xml:space="preserve">ASLINA UYGUNLUĞU NOTERCE ONAYLANMIŞ ÖRNEK Mİ </t>
    </r>
    <r>
      <rPr>
        <sz val="10"/>
        <rFont val="Verdana"/>
        <family val="2"/>
        <charset val="162"/>
      </rPr>
      <t>(Noter onaylı belgelerin aslına uygun olduğunu belirten bir şerh taşıması zorunludur.),</t>
    </r>
  </si>
  <si>
    <r>
      <t xml:space="preserve">ASLI İDARE TARAFINDAN GÖRÜLMÜŞTÜR KAŞESİ VAR MI?  </t>
    </r>
    <r>
      <rPr>
        <sz val="10"/>
        <rFont val="Verdana"/>
        <family val="2"/>
        <charset val="162"/>
      </rPr>
      <t xml:space="preserve">(Sureti veya fotokopisi görülerek onaylanmış olanlar ile “ibraz edilenin aynıdır” veya bu anlama gelecek bir şerh taşıyanlar geçerli kabul edilmez.Ancak, Türkiye Ticaret Sicili Gazetesi Nizamnamesinin 9 uncu maddesinde yer alan hüküm çerçevesinde, Gazete idaresince veya Türkiye Odalar ve Borsalar Birliğine bağlı odalarca “aslının aynıdır” şeklinde onaylanarak verilen Ticaret Sicili Gazetesi suretleri veya bunların noter onaylı suretleri de kabul edilir.) </t>
    </r>
  </si>
  <si>
    <r>
      <t>a)</t>
    </r>
    <r>
      <rPr>
        <sz val="10"/>
        <rFont val="Verdana"/>
        <family val="2"/>
        <charset val="162"/>
      </rPr>
      <t xml:space="preserve"> </t>
    </r>
    <r>
      <rPr>
        <b/>
        <sz val="10"/>
        <rFont val="Verdana"/>
        <family val="2"/>
        <charset val="162"/>
      </rPr>
      <t xml:space="preserve">İHALE KONUSU İŞİN YAKLAŞIK MALİYETİNE BAKILMAKSIZIN TÜM İHALELERDE; 
</t>
    </r>
    <r>
      <rPr>
        <sz val="10"/>
        <rFont val="Verdana"/>
        <family val="2"/>
        <charset val="162"/>
      </rPr>
      <t xml:space="preserve">Adayın veya isteklinin mesleki faaliyetini sürdürdüğünü ve teklif vermeye yasal olarak yetkili olduğunu gösteren belgeler,  </t>
    </r>
  </si>
  <si>
    <r>
      <t>1-</t>
    </r>
    <r>
      <rPr>
        <sz val="10"/>
        <rFont val="Verdana"/>
        <family val="2"/>
        <charset val="162"/>
      </rPr>
      <t xml:space="preserve"> Gerçek kişi olması halinde, kayıtlı olduğu ticaret ve/veya sanayi odasından ya da esnaf ve sanatkârlar odasından, ilk ilan veya ihale tarihinin içinde bulunduğu yılda alınmış, odaya kayıtlı olduğunu gösterir belge,  
</t>
    </r>
    <r>
      <rPr>
        <sz val="10"/>
        <color indexed="10"/>
        <rFont val="Verdana"/>
        <family val="2"/>
        <charset val="162"/>
      </rPr>
      <t>(Gerçek kişi yok ise işaretlenmeyecektir. İş ortaklıklarında ayrı ayrı sunulması zorunludur.)</t>
    </r>
  </si>
  <si>
    <r>
      <t>2-</t>
    </r>
    <r>
      <rPr>
        <sz val="10"/>
        <rFont val="Verdana"/>
        <family val="2"/>
        <charset val="162"/>
      </rPr>
      <t xml:space="preserve"> Tüzel kişi olması halinde, ilgili mevzuatı gereği kayıtlı bulunduğu ticaret ve/veya sanayi odasından, ilk ilan veya ihale tarihinin içinde bulunduğu yılda alınmış, tüzel kişiliğin odaya kayıtlı olduğunu gösterir belge, 
</t>
    </r>
    <r>
      <rPr>
        <sz val="10"/>
        <color indexed="10"/>
        <rFont val="Verdana"/>
        <family val="2"/>
        <charset val="162"/>
      </rPr>
      <t>(Tüzel kişi yok ise işaretlenmeyecektir. İş ortaklıklarında ayrı ayrı sunulması zorunludur.)</t>
    </r>
  </si>
  <si>
    <r>
      <t>3-</t>
    </r>
    <r>
      <rPr>
        <sz val="10"/>
        <rFont val="Verdana"/>
        <family val="2"/>
        <charset val="162"/>
      </rPr>
      <t xml:space="preserve"> Gerçek kişi olması halinde, noter tasdikli imza beyannamesi (İş ortaklıklarında ayrı ayrı sunulması zorunludur. İmza sirküsündeki imzanın birim fiyat teklif mektubu ve birim fiyat teklif mektubundaki imza ile aynı olması gerekir.)  </t>
    </r>
    <r>
      <rPr>
        <sz val="10"/>
        <color indexed="10"/>
        <rFont val="Verdana"/>
        <family val="2"/>
        <charset val="162"/>
      </rPr>
      <t xml:space="preserve"> 
(Gerçek kişi yok ise işaretlenmeyecektir. İş ortaklıklarında ayrı ayrı sunulması zorunludur.)</t>
    </r>
    <r>
      <rPr>
        <sz val="10"/>
        <rFont val="Verdana"/>
        <family val="2"/>
        <charset val="162"/>
      </rPr>
      <t xml:space="preserve">  </t>
    </r>
  </si>
  <si>
    <r>
      <t>4-</t>
    </r>
    <r>
      <rPr>
        <sz val="10"/>
        <rFont val="Verdana"/>
        <family val="2"/>
        <charset val="162"/>
      </rPr>
      <t xml:space="preserve"> Tüzel kişi olması halinde, ilgisine göre tüzel kişiliğin ortakları, üyeleri veya kurucuları ile tüzel kişiliğin yönetimindeki görevlileri belirten son durumu gösterir Ticaret Sicil Gazetesi, bu bilgilerin tamamının bir Ticaret Sicil Gazetesinde bulunmaması halinde, bu bilgilerin tümünü göstermek üzere ilgili Ticaret Sicil Gazeteleri veya bu hususları gösteren belgeler ile tüzel kişiliğin noter tasdikli imza sirküleri (</t>
    </r>
    <r>
      <rPr>
        <sz val="10"/>
        <color indexed="62"/>
        <rFont val="Verdana"/>
        <family val="2"/>
        <charset val="162"/>
      </rPr>
      <t>Ticaret sicil gazetelerinin ihale tarihi itibariyle tüzel kişiliğin ortakları, üyeleri veya kurucuları ile tüzel kişiliğin yönetimindeki görevlileri belirten son durumu gösterir Ticaret Sicil Gazetesi sunulması gerektiğinden www.ticaretsicil.gov.tr adresinden kontrol edilmesi gerekir.</t>
    </r>
    <r>
      <rPr>
        <sz val="10"/>
        <rFont val="Verdana"/>
        <family val="2"/>
        <charset val="162"/>
      </rPr>
      <t xml:space="preserve"> İmza sirküsündeki imzanın birim fiyat teklif mektubu ve birim fiyat teklif mektubundaki imza ile aynı olması gerekir. )    </t>
    </r>
    <r>
      <rPr>
        <sz val="10"/>
        <color indexed="10"/>
        <rFont val="Verdana"/>
        <family val="2"/>
        <charset val="162"/>
      </rPr>
      <t xml:space="preserve">
(Tüzel kişi yok ise işaretlenmeyecektir. İş ortaklıklarında ayrı ayrı sunulması zorunludur.)</t>
    </r>
  </si>
  <si>
    <r>
      <t>5-</t>
    </r>
    <r>
      <rPr>
        <sz val="10"/>
        <rFont val="Verdana"/>
        <family val="2"/>
        <charset val="162"/>
      </rPr>
      <t xml:space="preserve"> Şartname ekinde yer alan standart forma uygun Teklif Mektubu     </t>
    </r>
  </si>
  <si>
    <r>
      <t>6-</t>
    </r>
    <r>
      <rPr>
        <sz val="10"/>
        <rFont val="Verdana"/>
        <family val="2"/>
        <charset val="162"/>
      </rPr>
      <t xml:space="preserve"> Şartnamede belirlenen geçici teminata ilişkin standart forma uygun geçici teminat mektubu veya geçici teminat mektupları dışındaki teminatların Saymanlık ya da Muhasebe Müdürlüklerine yatırıldığını gösteren makbuzlar,   </t>
    </r>
  </si>
  <si>
    <r>
      <t xml:space="preserve">10- </t>
    </r>
    <r>
      <rPr>
        <sz val="10"/>
        <rFont val="Verdana"/>
        <family val="2"/>
        <charset val="162"/>
      </rPr>
      <t xml:space="preserve">İsteklinin ortak girişim olması halinde, Şartname ekinde yer alan standart forma uygun İş Ortaklığı Beyannamesi (En çok hisseye sahip ortak, pilot ortak olarak gösterilmek zorundadır.) İhalenin iş ortaklığı üzerinde kalması halinde iş ortaklığı tarafından, sözleşmenin imzalanmasından önce noter onaylı ortaklık sözleşmesinin idareye verilmesi zorunludur. Bu sözleşmede, ortakların hisse oranları ve pilot ortak ile diğer ortakların işin yerine getirilmesinde müştereken ve müteselsilen sorumlu olduğu açıkça belirtilir.)  
</t>
    </r>
    <r>
      <rPr>
        <sz val="10"/>
        <color indexed="10"/>
        <rFont val="Verdana"/>
        <family val="2"/>
        <charset val="162"/>
      </rPr>
      <t>(İş ortaklığı yok ise işaretlenmeyecektir.)</t>
    </r>
  </si>
  <si>
    <r>
      <t xml:space="preserve">4- </t>
    </r>
    <r>
      <rPr>
        <sz val="10"/>
        <rFont val="Verdana"/>
        <family val="2"/>
        <charset val="162"/>
      </rPr>
      <t>İdare tarafından isteklilerden aşırı düşük tekliflerin değerlendirilmesi ile sözleşmenin uygulanması aşamasında kullanılmak üzere teklifleri ekinde;1) Anahtar teslimi götürü bedel işlerde, teklif bedelini oluşturan iş kalemleri ve/veya iş gruplarına ait miktarlar ve bunlara ait birim fiyatlar ile bu fiyatlara ilişkin idarenin tanımladığı yapım şartlarına göre ihale dokümanı kapsamında verilen analiz formatına uygun analizler ve teklif bedelini gösteren hesap cetveli,</t>
    </r>
  </si>
  <si>
    <r>
      <t>5-</t>
    </r>
    <r>
      <rPr>
        <sz val="10"/>
        <rFont val="Verdana"/>
        <family val="2"/>
        <charset val="162"/>
      </rPr>
      <t xml:space="preserve"> Teklif birim fiyatlı işlerde; teklif edilen fiyatlara ilişkin olarak idarenin tanımladığı her bir iş kaleminin yapım şartlarına göre ihale dokümanı kapsamında verilen analiz formatına uygun analizler, istenir.</t>
    </r>
  </si>
  <si>
    <r>
      <t xml:space="preserve">4- </t>
    </r>
    <r>
      <rPr>
        <sz val="10"/>
        <rFont val="Verdana"/>
        <family val="2"/>
        <charset val="162"/>
      </rPr>
      <t>Kalite Yönetim Sistem Belgesi ve Çevre Yönetim Sistem Belgesi,</t>
    </r>
  </si>
  <si>
    <r>
      <t xml:space="preserve">5- </t>
    </r>
    <r>
      <rPr>
        <sz val="10"/>
        <rFont val="Verdana"/>
        <family val="2"/>
        <charset val="162"/>
      </rPr>
      <t>İdare tarafından isteklilerden aşırı düşük tekliflerin değerlendirilmesi ile sözleşmenin uygulanması aşamasında kullanılmak üzere teklifleri ekinde;1) Anahtar teslimi götürü bedel işlerde, teklif bedelini oluşturan iş kalemleri ve/veya iş gruplarına ait miktarlar ve bunlara ait birim fiyatlar ile bu fiyatlara ilişkin idarenin tanımladığı yapım şartlarına göre ihale dokümanı kapsamında verilen analiz formatına uygun analizler ve teklif bedelini gösteren hesap cetveli,</t>
    </r>
  </si>
  <si>
    <r>
      <t>6-</t>
    </r>
    <r>
      <rPr>
        <sz val="10"/>
        <rFont val="Verdana"/>
        <family val="2"/>
        <charset val="162"/>
      </rPr>
      <t xml:space="preserve"> Teklif birim fiyatlı işlerde; teklif edilen fiyatlara ilişkin olarak idarenin tanımladığı her bir iş kaleminin yapım şartlarına göre ihale dokümanı kapsamında verilen analiz formatına uygun analizler, istenir.</t>
    </r>
  </si>
  <si>
    <r>
      <t>5-</t>
    </r>
    <r>
      <rPr>
        <sz val="10"/>
        <rFont val="Verdana"/>
        <family val="2"/>
        <charset val="162"/>
      </rPr>
      <t>İdare tarafından İdari Şartnamede istenilen diğer belgeler vs.(İhalelerde hiçbir şekilde taahhütname istenemez.)</t>
    </r>
  </si>
  <si>
    <r>
      <t>5)</t>
    </r>
    <r>
      <rPr>
        <sz val="10"/>
        <rFont val="Verdana"/>
        <family val="2"/>
        <charset val="162"/>
      </rPr>
      <t xml:space="preserve"> İstekliye doğrudan bağlı olsun veya olmasın, kalite kontrolden sorumlu olan ilgili teknik personel veya teknik kuruluşlara ilişkin belgeler,     
</t>
    </r>
    <r>
      <rPr>
        <sz val="10"/>
        <color indexed="10"/>
        <rFont val="Verdana"/>
        <family val="2"/>
        <charset val="162"/>
      </rPr>
      <t>(İhale dökümanında istenmedi ise işaretlenmeyecektir.)</t>
    </r>
    <r>
      <rPr>
        <sz val="10"/>
        <rFont val="Verdana"/>
        <family val="2"/>
        <charset val="162"/>
      </rPr>
      <t xml:space="preserve">       </t>
    </r>
  </si>
  <si>
    <r>
      <t xml:space="preserve">a) </t>
    </r>
    <r>
      <rPr>
        <sz val="10"/>
        <rFont val="Verdana"/>
        <family val="2"/>
        <charset val="162"/>
      </rPr>
      <t xml:space="preserve">Olması Gereken Geçici Teminat Mektubu Ya Da Nakit Teminat Tutarı  (Teklif Edilen Bedelin …………TL x En Az % 3'ü)        </t>
    </r>
    <r>
      <rPr>
        <b/>
        <sz val="10"/>
        <rFont val="Verdana"/>
        <family val="2"/>
        <charset val="162"/>
      </rPr>
      <t xml:space="preserve">                                      </t>
    </r>
  </si>
  <si>
    <r>
      <t>b)</t>
    </r>
    <r>
      <rPr>
        <sz val="10"/>
        <rFont val="Verdana"/>
        <family val="2"/>
        <charset val="162"/>
      </rPr>
      <t xml:space="preserve"> Ekonomik Açıdan En Avantajlı Teklif Veren İsteklinin Geçici Teminat Mektubu Tutarı</t>
    </r>
  </si>
  <si>
    <r>
      <t xml:space="preserve">c) </t>
    </r>
    <r>
      <rPr>
        <sz val="10"/>
        <rFont val="Verdana"/>
        <family val="2"/>
        <charset val="162"/>
      </rPr>
      <t xml:space="preserve">Tekliflerin Geçerlilik Süresi: </t>
    </r>
    <r>
      <rPr>
        <sz val="11"/>
        <color indexed="10"/>
        <rFont val="Times New Roman"/>
        <family val="1"/>
        <charset val="162"/>
      </rPr>
      <t/>
    </r>
  </si>
  <si>
    <r>
      <t xml:space="preserve">ç) </t>
    </r>
    <r>
      <rPr>
        <sz val="10"/>
        <rFont val="Verdana"/>
        <family val="2"/>
        <charset val="162"/>
      </rPr>
      <t>Geçici Teminat Mektubu Süresi:</t>
    </r>
    <r>
      <rPr>
        <sz val="11"/>
        <color indexed="10"/>
        <rFont val="Times New Roman"/>
        <family val="1"/>
        <charset val="162"/>
      </rPr>
      <t/>
    </r>
  </si>
  <si>
    <r>
      <t xml:space="preserve">d) </t>
    </r>
    <r>
      <rPr>
        <sz val="10"/>
        <rFont val="Verdana"/>
        <family val="2"/>
        <charset val="162"/>
      </rPr>
      <t>Geçici Teminat Mektubu Süresinin Teklif Geçerlilik Süresine Uygun Olup Olmadığı:</t>
    </r>
  </si>
  <si>
    <r>
      <t xml:space="preserve">e) </t>
    </r>
    <r>
      <rPr>
        <sz val="10"/>
        <rFont val="Verdana"/>
        <family val="2"/>
        <charset val="162"/>
      </rPr>
      <t xml:space="preserve">İhale aşamasında alınan teminat mektuplarında teyit yazısının bulunup bulunmadığı; 
</t>
    </r>
    <r>
      <rPr>
        <sz val="10"/>
        <color indexed="10"/>
        <rFont val="Verdana"/>
        <family val="2"/>
        <charset val="162"/>
      </rPr>
      <t>Teyit yazısına gerek duyulması halinde işaretlenecektir.</t>
    </r>
  </si>
  <si>
    <r>
      <t xml:space="preserve">a) </t>
    </r>
    <r>
      <rPr>
        <sz val="10"/>
        <rFont val="Verdana"/>
        <family val="2"/>
        <charset val="162"/>
      </rPr>
      <t>Açık İhale Usulüyle Yapılan İhaleler İle Kanunun 21 inci Maddesinin (b) ve (c) Bentlerine Göre Yapılan İhalelerde; Teklif Edilen Bedelin …….………….-TL x  %10'undan az olmamak üzere banka referans mektubu tutarı</t>
    </r>
    <r>
      <rPr>
        <b/>
        <sz val="10"/>
        <rFont val="Verdana"/>
        <family val="2"/>
        <charset val="162"/>
      </rPr>
      <t xml:space="preserve"> </t>
    </r>
    <r>
      <rPr>
        <sz val="10"/>
        <rFont val="Verdana"/>
        <family val="2"/>
        <charset val="162"/>
      </rPr>
      <t xml:space="preserve"> </t>
    </r>
  </si>
  <si>
    <r>
      <t xml:space="preserve">b) </t>
    </r>
    <r>
      <rPr>
        <sz val="10"/>
        <rFont val="Verdana"/>
        <family val="2"/>
        <charset val="162"/>
      </rPr>
      <t xml:space="preserve">Ekonomik Açıdan En Avantajlı Teklif Veren İsteklinin Kullanılmamış Nakit Kredisi </t>
    </r>
  </si>
  <si>
    <r>
      <t>c)</t>
    </r>
    <r>
      <rPr>
        <sz val="10"/>
        <rFont val="Verdana"/>
        <family val="2"/>
        <charset val="162"/>
      </rPr>
      <t xml:space="preserve">Ekonomik Açıdan En Avantajlı Teklif Veren İsteklinin Kullanılmamış Teminat Kredisi </t>
    </r>
  </si>
  <si>
    <r>
      <t xml:space="preserve">ç) </t>
    </r>
    <r>
      <rPr>
        <sz val="10"/>
        <rFont val="Verdana"/>
        <family val="2"/>
        <charset val="162"/>
      </rPr>
      <t>Belli istekliler arasında ihale usulüyle yapılan ihaleler ile Kanunun 21 inci maddesinin (a), (d) ve (e) bentlerine göre yapılan ihalelerde; aday veya isteklinin bankalar nezdindeki kullanılmamış nakdi veya gayrinakdi kredisi ya da üzerinde kısıtlama bulunmayan mevduatı, yaklaşık maliyetin % 5’i ile % 15’i aralığında idare tarafından belirlenecek parasal tutardan az olamaz.</t>
    </r>
  </si>
  <si>
    <r>
      <t>3)</t>
    </r>
    <r>
      <rPr>
        <sz val="10"/>
        <rFont val="Verdana"/>
        <family val="2"/>
        <charset val="162"/>
      </rPr>
      <t xml:space="preserve"> </t>
    </r>
    <r>
      <rPr>
        <b/>
        <sz val="10"/>
        <rFont val="Verdana"/>
        <family val="2"/>
        <charset val="162"/>
      </rPr>
      <t>Kısa Vadeli Banka Borçlarının</t>
    </r>
    <r>
      <rPr>
        <sz val="10"/>
        <rFont val="Verdana"/>
        <family val="2"/>
        <charset val="162"/>
      </rPr>
      <t xml:space="preserve"> </t>
    </r>
    <r>
      <rPr>
        <sz val="10"/>
        <color indexed="10"/>
        <rFont val="Verdana"/>
        <family val="2"/>
        <charset val="162"/>
      </rPr>
      <t xml:space="preserve">{Kısa Vadeli Yabancı Kaynaklar/Mali Borçlar/Banka Kredileri} </t>
    </r>
    <r>
      <rPr>
        <sz val="10"/>
        <rFont val="Verdana"/>
        <family val="2"/>
        <charset val="162"/>
      </rPr>
      <t>……….……..- TL</t>
    </r>
    <r>
      <rPr>
        <sz val="10"/>
        <color indexed="10"/>
        <rFont val="Verdana"/>
        <family val="2"/>
        <charset val="162"/>
      </rPr>
      <t xml:space="preserve"> </t>
    </r>
    <r>
      <rPr>
        <b/>
        <sz val="10"/>
        <rFont val="Verdana"/>
        <family val="2"/>
        <charset val="162"/>
      </rPr>
      <t>/</t>
    </r>
    <r>
      <rPr>
        <sz val="10"/>
        <color indexed="10"/>
        <rFont val="Verdana"/>
        <family val="2"/>
        <charset val="162"/>
      </rPr>
      <t xml:space="preserve"> </t>
    </r>
    <r>
      <rPr>
        <b/>
        <sz val="10"/>
        <rFont val="Verdana"/>
        <family val="2"/>
        <charset val="162"/>
      </rPr>
      <t>Öz Kaynaklara Oranının ……..……….-TL 0,50'den Küçük Olması  (</t>
    </r>
    <r>
      <rPr>
        <sz val="10"/>
        <color indexed="10"/>
        <rFont val="Verdana"/>
        <family val="2"/>
        <charset val="162"/>
      </rPr>
      <t>Bilanço oranlarında yuvarlama yapılmayacaktır.</t>
    </r>
    <r>
      <rPr>
        <sz val="10"/>
        <rFont val="Verdana"/>
        <family val="2"/>
        <charset val="162"/>
      </rPr>
      <t xml:space="preserve">) </t>
    </r>
  </si>
  <si>
    <r>
      <t xml:space="preserve">İş Deneyimini Gösteren Belgelerin Değerlendirilmesi </t>
    </r>
    <r>
      <rPr>
        <sz val="10"/>
        <rFont val="Verdana"/>
        <family val="2"/>
        <charset val="162"/>
      </rPr>
      <t xml:space="preserve">Aday ve isteklilerin ihale konusu iş veya benzer işlerle ilgili iş deneyimlerinin değerlendirilmesinde; </t>
    </r>
    <r>
      <rPr>
        <b/>
        <sz val="10"/>
        <rFont val="Verdana"/>
        <family val="2"/>
        <charset val="162"/>
      </rPr>
      <t>tek sözleşmeye dayalı olarak alınmış iş deneyim belgeleri dikkate alınır. Birden fazla iş deneyimi toplanarak değerlendirilemez</t>
    </r>
    <r>
      <rPr>
        <sz val="10"/>
        <rFont val="Verdana"/>
        <family val="2"/>
        <charset val="162"/>
      </rPr>
      <t xml:space="preserve">.İş deneyimini gösteren belgelerde yer alan ancak, </t>
    </r>
    <r>
      <rPr>
        <b/>
        <u/>
        <sz val="10"/>
        <rFont val="Verdana"/>
        <family val="2"/>
        <charset val="162"/>
      </rPr>
      <t>ihale konusu iş veya benzer iş kapsamında bulunmayan işlerin tutarları iş deneyiminde değerlendirmeye alınmaz.</t>
    </r>
    <r>
      <rPr>
        <sz val="10"/>
        <rFont val="Verdana"/>
        <family val="2"/>
        <charset val="162"/>
      </rPr>
      <t>İş ortaklığı tarafından gerçekleştirilen işlerde, ortakların iş deneyim tutarı, iş ortaklığındaki hisse oranı esas alınarak dikkate alınır. Konsorsiyum tarafından gerçekleştirilen işlerde, ortakların iş deneyim tutarı, gerçekleştirdikleri iş kısmına ilişkin tutar esas alınarak dikkate alınır.</t>
    </r>
  </si>
  <si>
    <r>
      <t>İş deneyim belgelerinin değerlendirilmesinde</t>
    </r>
    <r>
      <rPr>
        <sz val="10"/>
        <rFont val="Verdana"/>
        <family val="2"/>
        <charset val="162"/>
      </rPr>
      <t>;</t>
    </r>
    <r>
      <rPr>
        <b/>
        <sz val="10"/>
        <rFont val="Verdana"/>
        <family val="2"/>
        <charset val="162"/>
      </rPr>
      <t>a) İş bitirme belgelerinde</t>
    </r>
    <r>
      <rPr>
        <sz val="10"/>
        <rFont val="Verdana"/>
        <family val="2"/>
        <charset val="162"/>
      </rPr>
      <t>, belgeye konu işin geçici kabul tarihinin ilk ilan veya davet tarihinden geriye doğru son onbeş yıl içinde olması,</t>
    </r>
    <r>
      <rPr>
        <b/>
        <sz val="10"/>
        <rFont val="Verdana"/>
        <family val="2"/>
        <charset val="162"/>
      </rPr>
      <t>b) İş durum belgelerinde</t>
    </r>
    <r>
      <rPr>
        <sz val="10"/>
        <rFont val="Verdana"/>
        <family val="2"/>
        <charset val="162"/>
      </rPr>
      <t>, belgeye konu işin gerçekleşme oranının toplam sözleşme bedelinin en az % 80’ine ulaştığı tarihin, ihalenin ilk ilan veya davet tarihinden geriye doğru son onbeş yıl içinde olması ve ilk sözleşme bedelinin tamamlanması,</t>
    </r>
    <r>
      <rPr>
        <b/>
        <sz val="10"/>
        <rFont val="Verdana"/>
        <family val="2"/>
        <charset val="162"/>
      </rPr>
      <t>c) İş denetleme ve iş yönetme belgelerinde,</t>
    </r>
    <r>
      <rPr>
        <sz val="10"/>
        <rFont val="Verdana"/>
        <family val="2"/>
        <charset val="162"/>
      </rPr>
      <t xml:space="preserve"> 1) Belgeye konu işin geçici kabul tarihinin ilk ilan veya davet tarihinden geriye doğru son on beş yılda içinde olması kaydıyla, ilk sözleşme bedelinin en az % 80’i oranında fiilen denetleme veya yönetme faaliyetinde bulunulmuş olması,2) Gerçekleşme oranının toplam sözleşme bedelinin en az % 80'ine ulaştığı tarihin, ihalenin ilk ilan veya davet tarihinden geriye doğru son onbeş yıl içinde olduğu ve ilk sözleşme bedelinin tamamlandığı işlerde; ilk sözleşme bedelinin en az % 80’i oranında fiilen denetleme veya yönetme faaliyetinde bulunulmuş olması,şartı aranır ve geçici kabul tarihi veya gerçekleşme oranının toplam sözleşme bedelinin en az % 80'ine ulaştığı tarihin, ihale ilk ilan veya davet tarihi ile ihale veya son başvuru tarihi arasında olduğu işler de bu kapsamda değerlendirilir. </t>
    </r>
  </si>
  <si>
    <r>
      <t xml:space="preserve">İş deneyim belge tutarlarının değerlendirilmesinde;a) </t>
    </r>
    <r>
      <rPr>
        <b/>
        <sz val="10"/>
        <rFont val="Verdana"/>
        <family val="2"/>
        <charset val="162"/>
      </rPr>
      <t>İş bitirme ve iş durum belge tutarları tam olarak</t>
    </r>
    <r>
      <rPr>
        <sz val="10"/>
        <rFont val="Verdana"/>
        <family val="2"/>
        <charset val="162"/>
      </rPr>
      <t xml:space="preserve">,b) </t>
    </r>
    <r>
      <rPr>
        <b/>
        <sz val="10"/>
        <rFont val="Verdana"/>
        <family val="2"/>
        <charset val="162"/>
      </rPr>
      <t>Gerçek kişilerce</t>
    </r>
    <r>
      <rPr>
        <sz val="10"/>
        <rFont val="Verdana"/>
        <family val="2"/>
        <charset val="162"/>
      </rPr>
      <t xml:space="preserve"> denetim faaliyetleri nedeniyle alınan </t>
    </r>
    <r>
      <rPr>
        <b/>
        <sz val="10"/>
        <rFont val="Verdana"/>
        <family val="2"/>
        <charset val="162"/>
      </rPr>
      <t>iş denetleme belgesi tutarları;</t>
    </r>
    <r>
      <rPr>
        <sz val="10"/>
        <rFont val="Verdana"/>
        <family val="2"/>
        <charset val="162"/>
      </rPr>
      <t xml:space="preserve"> </t>
    </r>
    <r>
      <rPr>
        <b/>
        <sz val="10"/>
        <rFont val="Verdana"/>
        <family val="2"/>
        <charset val="162"/>
      </rPr>
      <t>gerçek kişinin ilgisine göre ticaret ve/veya sanayi odasına veya esnaf ve sânatkar odasına kaydolduğu tarihten itibaren ilk beş yıl beşte bir oranında, daha sonraki yıllarda tam olarak,</t>
    </r>
    <r>
      <rPr>
        <sz val="10"/>
        <rFont val="Verdana"/>
        <family val="2"/>
        <charset val="162"/>
      </rPr>
      <t xml:space="preserve">c) Gerçek kişilerce </t>
    </r>
    <r>
      <rPr>
        <b/>
        <sz val="10"/>
        <rFont val="Verdana"/>
        <family val="2"/>
        <charset val="162"/>
      </rPr>
      <t>yönetim faaliyetleri nedeniyle alınan belge tutarları; beşte bir oranında</t>
    </r>
    <r>
      <rPr>
        <sz val="10"/>
        <rFont val="Verdana"/>
        <family val="2"/>
        <charset val="162"/>
      </rPr>
      <t xml:space="preserve">,ç) </t>
    </r>
    <r>
      <rPr>
        <b/>
        <sz val="10"/>
        <rFont val="Verdana"/>
        <family val="2"/>
        <charset val="162"/>
      </rPr>
      <t>Tüzel kişiliğin, en az bir yıldır yarısından fazla hissesine sahip gerçek kişi ortağının iş denetleme belgesi ile ihaleye katılmasında; belge sahibinin yarıdan fazla hisseye sahip olduğu tarihten itibaren ilk beş yıl beşte bir oranında, daha sonraki yıllarda tam olarak</t>
    </r>
    <r>
      <rPr>
        <sz val="10"/>
        <rFont val="Verdana"/>
        <family val="2"/>
        <charset val="162"/>
      </rPr>
      <t>, d) Tüzel kişiliğin, en az bir yıldır yarısından fazla hissesine sahip gerçek kişi ortağının iş yönetme belgesi ile ihaleye katılmasında; beşte bir oranında, e) İlk sözleşme bedelinin en az % 80’i oranındaki işin bir kısmında denetleme, diğer kısmında yönetme görevinde bulunanların belge tutarları, denetledikleri ve yönettikleri iş tutarlarının üzerinden yukarıda belirtilen esaslar uyarınca,dikkate alınır.</t>
    </r>
  </si>
  <si>
    <r>
      <t>Mühendis veya mimarların, aldıkları lisans eğitimine uygun yapım işleri ihalelerinde, iş deneyimi olarak mezuniyet belgelerini sunmaları durumunda</t>
    </r>
    <r>
      <rPr>
        <sz val="10"/>
        <rFont val="Verdana"/>
        <family val="2"/>
        <charset val="162"/>
      </rPr>
      <t xml:space="preserve">;a) </t>
    </r>
    <r>
      <rPr>
        <b/>
        <sz val="10"/>
        <rFont val="Verdana"/>
        <family val="2"/>
        <charset val="162"/>
      </rPr>
      <t>İş deneyimi bulunmayan mühendis veya mimarların; toplam süresi onbeş yılı geçmemek kaydıyla mezuniyetlerinden sonra geçen her yıl, Kanunun 62 nci maddesinin birinci fıkrasının (h) bendinde belirtilen tutar kadar</t>
    </r>
    <r>
      <rPr>
        <sz val="10"/>
        <rFont val="Verdana"/>
        <family val="2"/>
        <charset val="162"/>
      </rPr>
      <t>, b) İ</t>
    </r>
    <r>
      <rPr>
        <b/>
        <sz val="10"/>
        <rFont val="Verdana"/>
        <family val="2"/>
        <charset val="162"/>
      </rPr>
      <t>ş deneyimi bulunan mühendis veya mimarların; onbeş yıllık sınırlamaya tabi tutulmaksızın, mezuniyetlerinden sonra geçen her yıl Kanunun 62 nci maddesinin birinci fıkrasının (h) bendinde belirtilen tutar kadar,</t>
    </r>
    <r>
      <rPr>
        <sz val="10"/>
        <rFont val="Verdana"/>
        <family val="2"/>
        <charset val="162"/>
      </rPr>
      <t xml:space="preserve"> benzer iş deneyimi olarak dikkate alınır. </t>
    </r>
  </si>
  <si>
    <r>
      <t xml:space="preserve">Yapım İşleri İhaleleri Uygulama Yönetmeliğinin 45 inci maddesinde; </t>
    </r>
    <r>
      <rPr>
        <b/>
        <sz val="10"/>
        <rFont val="Verdana"/>
        <family val="2"/>
        <charset val="162"/>
      </rPr>
      <t>özel sektörde gerçekleştirilen yapım işlerinde iş deneyim belgesi düzenlenebilmesi için yapı ruhsatı ve yapı kullanma izin belgesinin sunulması gerektiği düzenlenmiştir</t>
    </r>
    <r>
      <rPr>
        <sz val="10"/>
        <rFont val="Verdana"/>
        <family val="2"/>
        <charset val="162"/>
      </rPr>
      <t>.</t>
    </r>
    <r>
      <rPr>
        <b/>
        <sz val="10"/>
        <rFont val="Verdana"/>
        <family val="2"/>
        <charset val="162"/>
      </rPr>
      <t>Alt yüklenicilerin iş bitirme belgelerinin değerlendirilmesinde; yapılmış ise alt yükleniciye ait işin kısmi kabul tarihinin, kısmi kabul yapılmamış ise asıl sözleşmeye ilişkin işin geçici kabul tarihinin ilk ilan veya davet tarihinden geriye doğru son on beş yıl içinde olması şartı aranmalıdır.</t>
    </r>
    <r>
      <rPr>
        <sz val="10"/>
        <rFont val="Verdana"/>
        <family val="2"/>
        <charset val="162"/>
      </rPr>
      <t>Alt yüklenici bünyesinde görev yapan mühendis veya mimarlara, iş denetleme ve iş yönetme belgesi düzenlenmeyecektir.</t>
    </r>
  </si>
  <si>
    <r>
      <t xml:space="preserve">Uygulama Yönetmeliğinin belge düzenleme koşullarına ilişkin 44 üncü maddesinde </t>
    </r>
    <r>
      <rPr>
        <b/>
        <sz val="10"/>
        <rFont val="Verdana"/>
        <family val="2"/>
        <charset val="162"/>
      </rPr>
      <t>denetleme ve yönetme belgesi düzenlenebilmesi için, ilk sözleşme bedelinin en az % 80’i oranında denetleme veya yönetme görevinde bulunulmuş olmasının gerektiği,</t>
    </r>
    <r>
      <rPr>
        <sz val="10"/>
        <rFont val="Verdana"/>
        <family val="2"/>
        <charset val="162"/>
      </rPr>
      <t xml:space="preserve"> Yönetmeliğin 46 ncı maddesinde, </t>
    </r>
    <r>
      <rPr>
        <b/>
        <sz val="10"/>
        <rFont val="Verdana"/>
        <family val="2"/>
        <charset val="162"/>
      </rPr>
      <t>kontrol şefi ve şantiye şefi hariç denetleme görevlerinde bulunanların iş deneyiminin, denetledikleri işlerin lisans eğitimini aldıkları kendi mesleki alanları ile ilgili tutarları üzerinden belirleneceği</t>
    </r>
    <r>
      <rPr>
        <sz val="10"/>
        <rFont val="Verdana"/>
        <family val="2"/>
        <charset val="162"/>
      </rPr>
      <t xml:space="preserve">, işin tamamında veya bir kısmında aynı sıfat ve görev unvanı ile eşzamanlı görev yapan birden fazla denetleme görevlisi veya yönetici bulunması halinde ise; bu tutarın görevlilerin veya yöneticilerin sayısına bölüneceği, hüküm altına alınmıştır. </t>
    </r>
  </si>
  <si>
    <r>
      <t>İş deneyim belgesini düzenleyen kuruluşun</t>
    </r>
    <r>
      <rPr>
        <u/>
        <sz val="10"/>
        <rFont val="Verdana"/>
        <family val="2"/>
        <charset val="162"/>
      </rPr>
      <t xml:space="preserve"> </t>
    </r>
    <r>
      <rPr>
        <b/>
        <u/>
        <sz val="10"/>
        <rFont val="Verdana"/>
        <family val="2"/>
        <charset val="162"/>
      </rPr>
      <t>kontrol edilmesi</t>
    </r>
    <r>
      <rPr>
        <u/>
        <sz val="10"/>
        <rFont val="Verdana"/>
        <family val="2"/>
        <charset val="162"/>
      </rPr>
      <t xml:space="preserve"> </t>
    </r>
    <r>
      <rPr>
        <sz val="10"/>
        <rFont val="Verdana"/>
        <family val="2"/>
        <charset val="162"/>
      </rPr>
      <t>(Kanun kapsamındaki idareler{a-Genel bütçe kapsamındaki kamu idareleri ile özel bütçeli idareler, il özel idareleri ve belediyeler ile bunlara bağlı; döner sermayeli kuruluşlar, birlikler (meslekî kuruluş şeklinde faaliyet gösterenler ile bunların üst kuruluşları hariç), tüzel kişiler, b- Kamu iktisadi kuruluşları ile iktisadi devlet teşekküllerinden oluşan kamu iktisadi teşebbüsleri, c- Sosyal güvenlik kuruluşları, fonlar, özel kanunlarla kurulmuş ve kendilerine kamu görevi verilmiş tüzel kişiliğe sahip kuruluşlar (meslekî kuruluşlar ve vakıf yüksek öğretim kurumları hariç) ile bağımsız bütçeli kuruluşlar, (a), (b) ve (c) bentlerinde belirtilenlerin doğrudan veya dolaylı olarak birlikte ya da ayrı ayrı sermayesinin yarısından fazlasına sahip bulundukları her çeşit kuruluş, müessese, birlik, işletme ve şirketler., 4603 sayılı Kanun kapsamındaki bankaların yapım ihaleleri} ile Kanun kapsamı dışındaki diğer kamu kurum ve kuruluşlarına [kamu kurumu niteliğindeki meslek kuruluşları ve vakıf yükseköğretim kurumları hariç]</t>
    </r>
  </si>
  <si>
    <r>
      <t xml:space="preserve">d) </t>
    </r>
    <r>
      <rPr>
        <sz val="10"/>
        <rFont val="Verdana"/>
        <family val="2"/>
        <charset val="162"/>
      </rPr>
      <t>İş ortaklığında, pilot ortağın istenen asgari iş deneyim tutarının tamamını sağlaması halinde; diğer ortaklar, istenen asgari iş deneyim tutarının % 40’ından az olmamak üzere, benzer işe ait olmayan bir yapım işine ilişkin belge sunabilirler. Bu durumda; yeterlikleri tespit edilenler arasından belli sayıda adayın davet edilmesinin öngörüldüğü belli istekliler arasında ihale usulüyle yapılan ihalelerde, benzer işe ait olmayan yapım işine ilişkin iş deneyimleri, kısa listenin oluşturulmasında yapılan puanlamada dikkate alınmaz.</t>
    </r>
  </si>
  <si>
    <r>
      <t xml:space="preserve">d-1) </t>
    </r>
    <r>
      <rPr>
        <sz val="10"/>
        <rFont val="Verdana"/>
        <family val="2"/>
        <charset val="162"/>
      </rPr>
      <t xml:space="preserve">Yaklaşık maliyet miktarına göre pilot ortağın istenen asgari iş deneyim tutarının tamamını sağlaması ve idari şartnamede istenen teklif edilen bedelin ……………..-TL x % 50'sinden az ve %100’ünden fazla olmamak üzere ya da % 50'sinden az ve %80’inden fazla olmamak üzere tek sözleşmeye ilişkin iş deneyim belge tutarı   </t>
    </r>
  </si>
  <si>
    <r>
      <t xml:space="preserve">d-2) </t>
    </r>
    <r>
      <rPr>
        <sz val="10"/>
        <rFont val="Verdana"/>
        <family val="2"/>
        <charset val="162"/>
      </rPr>
      <t>Yaklaşık maliyet miktarına göre pilot ortağın istenen asgari iş deneyim tutarının tamamını sağlaması halinde diğer ortakların, istenen asgari iş deneyim tutarının % 40’ından az olmamak üzere, benzer işe ait olmayan bir yapım işine ilişkin sundukları belge tutarı</t>
    </r>
  </si>
  <si>
    <r>
      <t xml:space="preserve">e) </t>
    </r>
    <r>
      <rPr>
        <sz val="10"/>
        <rFont val="Verdana"/>
        <family val="2"/>
        <charset val="162"/>
      </rPr>
      <t>İş ortaklığı var ise; iş ortaklığında pilot ortağın istenen iş deneyim tutarının tamamını karşılayamaması halinde pilot ortak tarafından sunulan iş deneyim tutarının en az % 80’ini, diğer ortakların her birinin ise, istenen asgari iş deneyim tutarının en az % 20’sini sağlaması gerekir. (İş ortaklığında en çok hisseye sahip ortak, pilot ortak olarak gösterilmek zorundadır. Ancak bütün ortakların hisse oranlarının eşit olduğu veya diğer ortaklara göre daha fazla hisse oranına sahip ve hisseleri birbirine eşit olan ortakların bulunduğu iş ortaklığında ise bu ortaklardan biri pilot ortak olarak belirlenir. Ortakların hisse oranları İş Ortaklığı Beyannamesinde gösterilir.)</t>
    </r>
    <r>
      <rPr>
        <b/>
        <sz val="11"/>
        <rFont val="Times New Roman"/>
        <family val="1"/>
        <charset val="162"/>
      </rPr>
      <t/>
    </r>
  </si>
  <si>
    <r>
      <t xml:space="preserve">e-1) Yaklaşık maliyet miktarına göre; </t>
    </r>
    <r>
      <rPr>
        <sz val="10"/>
        <rFont val="Verdana"/>
        <family val="2"/>
        <charset val="162"/>
      </rPr>
      <t xml:space="preserve">Pilot ortak= İstenen iş deneyim tutarı ..........- TL x %80 
(İş deneyim belgesinde ortağı var ise kabul işlemleri tamamlanan iş deneyim tutarı ..............-TL x %..... hisse oranı) </t>
    </r>
  </si>
  <si>
    <r>
      <t xml:space="preserve">e-2) Yaklaşık maliyet miktarına göre; </t>
    </r>
    <r>
      <rPr>
        <sz val="10"/>
        <rFont val="Verdana"/>
        <family val="2"/>
        <charset val="162"/>
      </rPr>
      <t xml:space="preserve">Diğer ortakların her birinin istenen iş deneyim tutarının en az % 20’sini sağlaması gerekir. 
</t>
    </r>
    <r>
      <rPr>
        <b/>
        <sz val="10"/>
        <rFont val="Verdana"/>
        <family val="2"/>
        <charset val="162"/>
      </rPr>
      <t>Diğer ortak veya ortakların iş deneyim tutarı</t>
    </r>
    <r>
      <rPr>
        <sz val="10"/>
        <rFont val="Verdana"/>
        <family val="2"/>
        <charset val="162"/>
      </rPr>
      <t>= İstenen iş deneyim tutarı ..........-TL x % 20</t>
    </r>
    <r>
      <rPr>
        <b/>
        <sz val="11"/>
        <rFont val="Times New Roman"/>
        <family val="1"/>
        <charset val="162"/>
      </rPr>
      <t/>
    </r>
  </si>
  <si>
    <r>
      <t xml:space="preserve">1) </t>
    </r>
    <r>
      <rPr>
        <sz val="10"/>
        <rFont val="Verdana"/>
        <family val="2"/>
        <charset val="162"/>
      </rPr>
      <t xml:space="preserve">Açık ihale usulüyle yapılan ihaleler ile Kanunun 21 inci maddesinin (b) ve (c) bentlerine göre yapılan ihalelerde; Teklif edilen bedelin ………..-TL x %25'inden az olmamak üzere toplam ciro </t>
    </r>
  </si>
  <si>
    <r>
      <t xml:space="preserve">2) </t>
    </r>
    <r>
      <rPr>
        <sz val="10"/>
        <rFont val="Verdana"/>
        <family val="2"/>
        <charset val="162"/>
      </rPr>
      <t>Açık ihale usulüyle yapılan ihaleler ile Kanunun 21 inci maddesinin (b) ve (c) bentlerine göre yapılan ihalelerde; Teklif edilen bedelin ...........-TL x %15'inden az olmamak üzere yurt içinde ve yurt dışında gerçekleştirilen işlerden elde edilen gelirlerin toplamı</t>
    </r>
  </si>
  <si>
    <r>
      <t>İş ortaklığı var ise;
a) Pilot ortak= İstenen toplam ciro (D316 ..........- TL x  İş ortaklığındaki %....hisse oranı)</t>
    </r>
    <r>
      <rPr>
        <sz val="10"/>
        <rFont val="Verdana"/>
        <family val="2"/>
        <charset val="162"/>
      </rPr>
      <t xml:space="preserve">
</t>
    </r>
    <r>
      <rPr>
        <b/>
        <sz val="10"/>
        <rFont val="Verdana"/>
        <family val="2"/>
        <charset val="162"/>
      </rPr>
      <t>(İş ortaklığı var ise pilot ortağın toplam cirosu ……….-TL (Gelir tablosu/Net Satışlar)</t>
    </r>
  </si>
  <si>
    <r>
      <t>b) Diğer ortaklar= İstenen toplam ciro (D316 ……….-TL x İş ortaklığındaki % ….hisse oranı)</t>
    </r>
    <r>
      <rPr>
        <sz val="10"/>
        <rFont val="Verdana"/>
        <family val="2"/>
        <charset val="162"/>
      </rPr>
      <t xml:space="preserve">
</t>
    </r>
    <r>
      <rPr>
        <b/>
        <sz val="10"/>
        <rFont val="Verdana"/>
        <family val="2"/>
        <charset val="162"/>
      </rPr>
      <t>Diğer ortak veya ortakların toplam cirosu ..</t>
    </r>
    <r>
      <rPr>
        <sz val="10"/>
        <rFont val="Verdana"/>
        <family val="2"/>
        <charset val="162"/>
      </rPr>
      <t>..........-TL (Gelir tablosu/Net Satışlar)</t>
    </r>
  </si>
  <si>
    <r>
      <t xml:space="preserve">4) </t>
    </r>
    <r>
      <rPr>
        <sz val="10"/>
        <rFont val="Verdana"/>
        <family val="2"/>
        <charset val="162"/>
      </rPr>
      <t>Belli istekliler arasında ihale usulüyle yapılan ihalelerin ön yeterlik aşaması ile Kanunun 21 inci maddesinin (a), (d) ve (e) bentlerine göre yapılan ihalelerin yeterlik aşamasında, toplam ciro için yaklaşık maliyetin % 15’i ile % 25’i aralığında, taahhüt altında devam eden işlerin gerçekleştirilen kısmının veya bitirilen işlerin parasal tutarı için ise yaklaşık maliyetin % 12’si ile % 20’si aralığında idarece belirlenecek parasal tutar asgari yeterlik kriteri olarak öngörülür.</t>
    </r>
  </si>
  <si>
    <r>
      <t xml:space="preserve">Bu kapsamda ilanı veya duyurusu (Değişik ibare:04/03/2010-27511 R.G./ 2 md.) 5/3/2011 tarihine kadar yapılacak ihalelerde, aşağıdaki hususlara uyulması gereklidir:a) </t>
    </r>
    <r>
      <rPr>
        <b/>
        <sz val="10"/>
        <rFont val="Verdana"/>
        <family val="2"/>
        <charset val="162"/>
      </rPr>
      <t>Yaklaşık maliyeti eşik değerin onda birine kadar olan ihalelerde</t>
    </r>
    <r>
      <rPr>
        <sz val="10"/>
        <rFont val="Verdana"/>
        <family val="2"/>
        <charset val="162"/>
      </rPr>
      <t xml:space="preserve"> anahtar teknik personel istenilmeyecektir.b) </t>
    </r>
    <r>
      <rPr>
        <b/>
        <sz val="10"/>
        <rFont val="Verdana"/>
        <family val="2"/>
        <charset val="162"/>
      </rPr>
      <t>Yaklaşık maliyeti eşik değerin ondan birinden eşik değerin yarısına kadar ihalelerde</t>
    </r>
    <r>
      <rPr>
        <sz val="10"/>
        <rFont val="Verdana"/>
        <family val="2"/>
        <charset val="162"/>
      </rPr>
      <t xml:space="preserve"> anahtar teknik personel istenilmesi idarelerin takdirinde olup, yaklaşık maliyeti eşik değerin yarısına eşit ve üzerinde olan ihalelerde ise anahtar teknik personel istenilmesi zorunludur. c) </t>
    </r>
    <r>
      <rPr>
        <b/>
        <sz val="10"/>
        <rFont val="Verdana"/>
        <family val="2"/>
        <charset val="162"/>
      </rPr>
      <t xml:space="preserve">Anahtar teknik personel istenilmesi durumunda; </t>
    </r>
    <r>
      <rPr>
        <sz val="10"/>
        <rFont val="Verdana"/>
        <family val="2"/>
        <charset val="162"/>
      </rPr>
      <t>anahtar teknik personel olarak bildirilen kişilerin ihale tarihinden önce işe alınmış ve ihale tarihi itibarıyla isteklinin bünyesinde bulunuyor olması yeterli olup, ilan veya davet tarihinden geriye doğru en az bir yıl boyunca çalışma zorunluluğu aranmayacak, aday veya istekliler tarafından, 4/3/2009 tarihli ve 27159 sayılı mükerrer Resmi Gazete’de yayımlanan Yapım İşleri İhaleleri Uygulama Yönetmeliğinin 1 nolu ekinde yer alan (Standart Form-KİK025.1/Y) düzenlenerek sunulacaktır.</t>
    </r>
  </si>
  <si>
    <r>
      <t xml:space="preserve">a) </t>
    </r>
    <r>
      <rPr>
        <sz val="10"/>
        <rFont val="Verdana"/>
        <family val="2"/>
        <charset val="162"/>
      </rPr>
      <t>İhale Kayıt Numarası</t>
    </r>
  </si>
  <si>
    <r>
      <t xml:space="preserve">b) </t>
    </r>
    <r>
      <rPr>
        <sz val="10"/>
        <rFont val="Verdana"/>
        <family val="2"/>
        <charset val="162"/>
      </rPr>
      <t>İhale Tarih ve Saati</t>
    </r>
  </si>
  <si>
    <r>
      <t xml:space="preserve">c) </t>
    </r>
    <r>
      <rPr>
        <sz val="10"/>
        <rFont val="Verdana"/>
        <family val="2"/>
        <charset val="162"/>
      </rPr>
      <t>İhale Usulü</t>
    </r>
  </si>
  <si>
    <r>
      <t xml:space="preserve">ç) </t>
    </r>
    <r>
      <rPr>
        <sz val="10"/>
        <rFont val="Verdana"/>
        <family val="2"/>
        <charset val="162"/>
      </rPr>
      <t>Toplam Teklif Sayısı</t>
    </r>
  </si>
  <si>
    <r>
      <t xml:space="preserve">d) </t>
    </r>
    <r>
      <rPr>
        <sz val="10"/>
        <rFont val="Verdana"/>
        <family val="2"/>
        <charset val="162"/>
      </rPr>
      <t>Geçerli Teklif Sayısı</t>
    </r>
  </si>
  <si>
    <r>
      <t>e)</t>
    </r>
    <r>
      <rPr>
        <sz val="10"/>
        <rFont val="Verdana"/>
        <family val="2"/>
        <charset val="162"/>
      </rPr>
      <t xml:space="preserve"> Ekonomik Açıdan İlk Avantajlı Teklif Veren Firmanın Adı/Ünvanı</t>
    </r>
  </si>
  <si>
    <r>
      <t xml:space="preserve">f) </t>
    </r>
    <r>
      <rPr>
        <sz val="10"/>
        <rFont val="Verdana"/>
        <family val="2"/>
        <charset val="162"/>
      </rPr>
      <t>Ekonomik Açıdan İkinci Avantajlı Teklif Veren Firmanın Adı/Ünvanı</t>
    </r>
  </si>
  <si>
    <r>
      <t>g)</t>
    </r>
    <r>
      <rPr>
        <sz val="10"/>
        <rFont val="Verdana"/>
        <family val="2"/>
        <charset val="162"/>
      </rPr>
      <t xml:space="preserve"> Ekonomik Açıdan İlk Avantajlı Teklif Veren Firmanın Teklifi</t>
    </r>
  </si>
  <si>
    <r>
      <t>ğ)</t>
    </r>
    <r>
      <rPr>
        <sz val="10"/>
        <rFont val="Verdana"/>
        <family val="2"/>
        <charset val="162"/>
      </rPr>
      <t xml:space="preserve"> Ekonomik Açıdan İkinci Avantajlı Teklif Veren Firmanın Teklifi</t>
    </r>
  </si>
  <si>
    <r>
      <t xml:space="preserve">h) </t>
    </r>
    <r>
      <rPr>
        <sz val="10"/>
        <rFont val="Verdana"/>
        <family val="2"/>
        <charset val="162"/>
      </rPr>
      <t>Aşırı Düşük Teklif Olup Olmadığının Kontrolü</t>
    </r>
  </si>
  <si>
    <r>
      <t>ı)</t>
    </r>
    <r>
      <rPr>
        <sz val="10"/>
        <rFont val="Verdana"/>
        <family val="2"/>
        <charset val="162"/>
      </rPr>
      <t xml:space="preserve"> İhale Komisyonu Karar Tarihi</t>
    </r>
  </si>
  <si>
    <r>
      <t xml:space="preserve">i) </t>
    </r>
    <r>
      <rPr>
        <sz val="10"/>
        <rFont val="Verdana"/>
        <family val="2"/>
        <charset val="162"/>
      </rPr>
      <t>İhale Yetkilisi Onay Tarihi:</t>
    </r>
    <r>
      <rPr>
        <sz val="10"/>
        <color indexed="10"/>
        <rFont val="Verdana"/>
        <family val="2"/>
        <charset val="162"/>
      </rPr>
      <t xml:space="preserve"> (İhale komisyon karar tarihini izleyen en geç beş iş günü içinde ihale kararının onaylanıp onaylanmadığı, gerekçesinin belirtmek suretiyle iptal edip etmediği) </t>
    </r>
  </si>
  <si>
    <t xml:space="preserve">İDARENİN ADI                                                                                       :   </t>
  </si>
  <si>
    <t xml:space="preserve">EVRAK TARİH VE SAYISI                                                                     :                                                                                            </t>
  </si>
  <si>
    <t xml:space="preserve">KİK İHALE KAYIT NUMARASI                                                              :                                                                                         </t>
  </si>
  <si>
    <t>İLGİLİYE HAVALE TARİHİ VE SAATİ                                                 :</t>
  </si>
  <si>
    <t xml:space="preserve">BAŞKANLIĞIMIZA  GELİŞ TARİHİ                                                      :                                                                                 </t>
  </si>
  <si>
    <r>
      <t xml:space="preserve">a) </t>
    </r>
    <r>
      <rPr>
        <i/>
        <sz val="11"/>
        <color indexed="10"/>
        <rFont val="Verdana"/>
        <family val="2"/>
        <charset val="162"/>
      </rPr>
      <t>İhale onay belgesi</t>
    </r>
  </si>
  <si>
    <r>
      <t xml:space="preserve"> - </t>
    </r>
    <r>
      <rPr>
        <sz val="10"/>
        <rFont val="Verdana"/>
        <family val="2"/>
        <charset val="162"/>
      </rPr>
      <t>İşin Adı, Tanımı ve Niteliği ( Kısmı İhalelerde İhale Kısımları)</t>
    </r>
  </si>
  <si>
    <r>
      <t xml:space="preserve"> - </t>
    </r>
    <r>
      <rPr>
        <sz val="10"/>
        <rFont val="Verdana"/>
        <family val="2"/>
        <charset val="162"/>
      </rPr>
      <t xml:space="preserve">İhale Usulü </t>
    </r>
    <r>
      <rPr>
        <sz val="10"/>
        <color indexed="10"/>
        <rFont val="Verdana"/>
        <family val="2"/>
        <charset val="162"/>
      </rPr>
      <t xml:space="preserve">(4734 sayılı Kanunun 19.maddesine açık ihale ya da 21.maddesinin (a), (b), (c), (d), (e) ve (f) bentlerine göre pazarlık ihale usulünün uygun olup olmadığı) </t>
    </r>
    <r>
      <rPr>
        <sz val="9"/>
        <color indexed="30"/>
        <rFont val="Verdana"/>
        <family val="2"/>
        <charset val="162"/>
      </rPr>
      <t>4734 sayılı Kanunun 21 inci maddesinin (b) ve (c) bentlerine göre yapılacak ihalelerde ilan yapılmaması durumunda davet edilenlerin listesi bu belgenin ekinde yer alacaktır. Pazarlık usulü ile yapılan ihalelerde bu usulün kullanılmasının gerekçesi açık olarak burada belirtilerek, bu hususa ilişkin bilgi ve belgeler  onay ekine konulacaktır.</t>
    </r>
  </si>
  <si>
    <r>
      <t xml:space="preserve"> - </t>
    </r>
    <r>
      <rPr>
        <sz val="10"/>
        <rFont val="Verdana"/>
        <family val="2"/>
        <charset val="162"/>
      </rPr>
      <t>Doküman Satış Bedeli  varsa Posta Yoluyla Doküman Satış Bedeli</t>
    </r>
  </si>
  <si>
    <r>
      <t xml:space="preserve"> - </t>
    </r>
    <r>
      <rPr>
        <sz val="10"/>
        <rFont val="Verdana"/>
        <family val="2"/>
        <charset val="162"/>
      </rPr>
      <t>İmza ve Tarih</t>
    </r>
  </si>
  <si>
    <r>
      <t xml:space="preserve"> - </t>
    </r>
    <r>
      <rPr>
        <sz val="10"/>
        <rFont val="Verdana"/>
        <family val="2"/>
        <charset val="162"/>
      </rPr>
      <t xml:space="preserve">İhale İlgili Diğer Açıklamalar </t>
    </r>
    <r>
      <rPr>
        <sz val="10"/>
        <color indexed="10"/>
        <rFont val="Verdana"/>
        <family val="2"/>
        <charset val="162"/>
      </rPr>
      <t>(</t>
    </r>
    <r>
      <rPr>
        <sz val="8"/>
        <color indexed="10"/>
        <rFont val="Verdana"/>
        <family val="2"/>
        <charset val="162"/>
      </rPr>
      <t>Bu kısımda diğer açıklamaların yanında yaklaşık maliyeti eşik değerin altında olan ihalelerin sadece yerli isteklilere açık olup olmadığı; yerli istekliler lehine %15 oranına kadar fiyat avantajı sağlanıp sağlanmayacağına ilişkin hususlar belirtilecektir.)</t>
    </r>
  </si>
  <si>
    <r>
      <rPr>
        <b/>
        <i/>
        <sz val="10"/>
        <color indexed="10"/>
        <rFont val="Verdana"/>
        <family val="2"/>
        <charset val="162"/>
      </rPr>
      <t xml:space="preserve">b) </t>
    </r>
    <r>
      <rPr>
        <i/>
        <sz val="10"/>
        <color indexed="10"/>
        <rFont val="Verdana"/>
        <family val="2"/>
        <charset val="162"/>
      </rPr>
      <t xml:space="preserve">Yaklaşık maliyet hesap cetveli veya Cetvelleri </t>
    </r>
    <r>
      <rPr>
        <sz val="10"/>
        <rFont val="Verdana"/>
        <family val="2"/>
        <charset val="162"/>
      </rPr>
      <t>(Kısmı ihalelerde her kısım için ayrı ayrı)</t>
    </r>
  </si>
  <si>
    <t>d) İhale dokümanı</t>
  </si>
  <si>
    <t>c) İhale Kayıt Numarası Belsesi, Bu Belgenin  Onay Belgesiyle Uyumu</t>
  </si>
  <si>
    <t xml:space="preserve">Birim Fiyat Teklif Cetveli (KİK.015Y.5/Y) </t>
  </si>
  <si>
    <t>İş Bitirme Belgesi (Yüklenici-İş Bitirme) (KİK.026.1/Y)</t>
  </si>
  <si>
    <r>
      <t xml:space="preserve">f) </t>
    </r>
    <r>
      <rPr>
        <sz val="10"/>
        <rFont val="Verdana"/>
        <family val="2"/>
        <charset val="162"/>
      </rPr>
      <t xml:space="preserve">Ekonomik açıdan en avantajlı teklifin fiyatla birlikte fiyat dışı unsurlar da dikkate alınarak belirleneceği ihalelerde; fiyat dışı unsurlara, bu unsurların parasal değerlerine veya nispi ağırlıklarına ve hesaplama yöntemine yönelik düzenlemenin gerekçelerinin yer aldığı açıklama belgesi, 
</t>
    </r>
    <r>
      <rPr>
        <sz val="10"/>
        <color indexed="10"/>
        <rFont val="Verdana"/>
        <family val="2"/>
        <charset val="162"/>
      </rPr>
      <t>(Ekonomik açıdan en avantajlı teklifin fiyatla birlikte fiyat dışı unsurlar da dikkate alınarak belirleneceği ihale değil ise açıklama kısmında belirtilecektir.)</t>
    </r>
  </si>
  <si>
    <r>
      <t xml:space="preserve">g) </t>
    </r>
    <r>
      <rPr>
        <sz val="10"/>
        <rFont val="Verdana"/>
        <family val="2"/>
        <charset val="162"/>
      </rPr>
      <t>İhale ve/veya ön yeterlik dokümanı ile düzenlenmiş ise zeyilname ve yapılmış ise açıklamalar, )</t>
    </r>
    <r>
      <rPr>
        <sz val="10"/>
        <color indexed="10"/>
        <rFont val="Verdana"/>
        <family val="2"/>
        <charset val="162"/>
      </rPr>
      <t>Zeyilname yok iseaçıklama kısmında belirtilecektir.)</t>
    </r>
  </si>
  <si>
    <r>
      <t xml:space="preserve">h) </t>
    </r>
    <r>
      <rPr>
        <sz val="10"/>
        <rFont val="Verdana"/>
        <family val="2"/>
        <charset val="162"/>
      </rPr>
      <t xml:space="preserve">İhale ve/veya ön yeterlik dokümanının basım maliyetinin, dokümanın posta yoluyla satılmasının öngörülmesi halinde ise ayrıca posta maliyetinin tespitine ilişkin belge ve bilgileri içeren tutanak, 
</t>
    </r>
    <r>
      <rPr>
        <sz val="10"/>
        <color indexed="10"/>
        <rFont val="Verdana"/>
        <family val="2"/>
        <charset val="162"/>
      </rPr>
      <t>(İhale dokümanı posta yoluyla satılmamış ise açıklama kısmında belirtilecektir.)</t>
    </r>
  </si>
  <si>
    <r>
      <t xml:space="preserve">ı) </t>
    </r>
    <r>
      <rPr>
        <sz val="10"/>
        <rFont val="Verdana"/>
        <family val="2"/>
        <charset val="162"/>
      </rPr>
      <t>Şikayet başvuruları ile bu başvurular üzerine idare tarafından alınan kararlar ve bunların bildirimine ilişkin belgeler,</t>
    </r>
    <r>
      <rPr>
        <sz val="10"/>
        <color indexed="10"/>
        <rFont val="Verdana"/>
        <family val="2"/>
        <charset val="162"/>
      </rPr>
      <t xml:space="preserve"> 
(Şikayet başvurusu yok ise açıklama kısmında belirtilecektir.)</t>
    </r>
  </si>
  <si>
    <r>
      <rPr>
        <b/>
        <sz val="10"/>
        <rFont val="Verdana"/>
        <family val="2"/>
        <charset val="162"/>
      </rPr>
      <t>3-İŞİN SÜRESİ:  (Tip Sözleşme Madde 9)</t>
    </r>
    <r>
      <rPr>
        <sz val="10"/>
        <color indexed="12"/>
        <rFont val="Verdana"/>
        <family val="2"/>
        <charset val="162"/>
      </rPr>
      <t xml:space="preserve"> </t>
    </r>
    <r>
      <rPr>
        <sz val="10"/>
        <color indexed="10"/>
        <rFont val="Verdana"/>
        <family val="2"/>
        <charset val="162"/>
      </rPr>
      <t xml:space="preserve">Yüklenme süresi mali yılla sınırlıdır. 5018 sayılı Kanunun 27 ve 28.maddelerine göre ertesi yıla geçen yüklenme ya da gelecek yıllara yaygın yüklenme olup olmadığının kontrol edilmesi </t>
    </r>
  </si>
  <si>
    <r>
      <t xml:space="preserve">4-YAPIM İŞİNİN MENŞEİ: </t>
    </r>
    <r>
      <rPr>
        <sz val="10"/>
        <rFont val="Verdana"/>
        <family val="2"/>
        <charset val="162"/>
      </rPr>
      <t xml:space="preserve">         </t>
    </r>
    <r>
      <rPr>
        <b/>
        <sz val="10"/>
        <rFont val="Verdana"/>
        <family val="2"/>
        <charset val="162"/>
      </rPr>
      <t xml:space="preserve">                          </t>
    </r>
  </si>
  <si>
    <r>
      <t xml:space="preserve">6-İHALE DOKÜMANININ MEVZUATA UYGUNLUĞU: 
</t>
    </r>
    <r>
      <rPr>
        <sz val="10"/>
        <color indexed="10"/>
        <rFont val="Verdana"/>
        <family val="2"/>
        <charset val="162"/>
      </rPr>
      <t xml:space="preserve">(Kanun, Yönetmelik, Tebliğ ve Genelge)  </t>
    </r>
  </si>
  <si>
    <r>
      <t xml:space="preserve">Fiyat Farkı
</t>
    </r>
    <r>
      <rPr>
        <sz val="10"/>
        <rFont val="Verdana"/>
        <family val="2"/>
        <charset val="162"/>
      </rPr>
      <t>(İdari Şartname Madde 45-Tip Sözleşme Madde 14)</t>
    </r>
  </si>
  <si>
    <r>
      <t xml:space="preserve">Cezalar ve Sözleşmenin Feshi 
</t>
    </r>
    <r>
      <rPr>
        <sz val="10"/>
        <rFont val="Verdana"/>
        <family val="2"/>
        <charset val="162"/>
      </rPr>
      <t xml:space="preserve">(Tip Sözleşme Madde 25) </t>
    </r>
  </si>
  <si>
    <r>
      <t xml:space="preserve">İş artışı ve iş eksilişi 
</t>
    </r>
    <r>
      <rPr>
        <sz val="10"/>
        <rFont val="Verdana"/>
        <family val="2"/>
        <charset val="162"/>
      </rPr>
      <t xml:space="preserve">(Tip Sözleşme Madde 27) </t>
    </r>
  </si>
  <si>
    <r>
      <t xml:space="preserve">Diğer Hususlar 
</t>
    </r>
    <r>
      <rPr>
        <sz val="10"/>
        <rFont val="Verdana"/>
        <family val="2"/>
        <charset val="162"/>
      </rPr>
      <t>(İdari Şartname Madde 46, Tip Sözleşme Madde 33)</t>
    </r>
  </si>
  <si>
    <r>
      <rPr>
        <b/>
        <sz val="10"/>
        <rFont val="Verdana"/>
        <family val="2"/>
        <charset val="162"/>
      </rPr>
      <t xml:space="preserve">7-EŞİK DEĞERLERE GÖRE İHALENİN YABANCI İSTEKLİLERE AÇIK OLUP OLMADIĞI: 
</t>
    </r>
    <r>
      <rPr>
        <sz val="10"/>
        <color indexed="10"/>
        <rFont val="Verdana"/>
        <family val="2"/>
        <charset val="162"/>
      </rPr>
      <t xml:space="preserve">(İdari Şartname Madde 8, İhale İlanı Madde 6) </t>
    </r>
    <r>
      <rPr>
        <sz val="11"/>
        <color indexed="10"/>
        <rFont val="Times New Roman"/>
        <family val="1"/>
        <charset val="162"/>
      </rPr>
      <t/>
    </r>
  </si>
  <si>
    <r>
      <rPr>
        <b/>
        <sz val="10"/>
        <rFont val="Verdana"/>
        <family val="2"/>
        <charset val="162"/>
      </rPr>
      <t xml:space="preserve">9-YERLİ İSTEKLİLERE FİYAT AVANTAJININ UYGULANIP UYGULANMADIĞI: 
</t>
    </r>
    <r>
      <rPr>
        <sz val="10"/>
        <color indexed="10"/>
        <rFont val="Verdana"/>
        <family val="2"/>
        <charset val="162"/>
      </rPr>
      <t xml:space="preserve">(İdari Şartname Madde 35.4, İhale İlanı Madde 6)  </t>
    </r>
    <r>
      <rPr>
        <b/>
        <sz val="10"/>
        <color indexed="10"/>
        <rFont val="Verdana"/>
        <family val="2"/>
        <charset val="162"/>
      </rPr>
      <t xml:space="preserve"> </t>
    </r>
    <r>
      <rPr>
        <sz val="11"/>
        <color indexed="10"/>
        <rFont val="Times New Roman"/>
        <family val="1"/>
        <charset val="162"/>
      </rPr>
      <t/>
    </r>
  </si>
  <si>
    <r>
      <t xml:space="preserve">i) </t>
    </r>
    <r>
      <rPr>
        <sz val="10"/>
        <rFont val="Verdana"/>
        <family val="2"/>
        <charset val="162"/>
      </rPr>
      <t xml:space="preserve">İtirazen şikayet başvurusunda bulunulmuş ise başvuruya ilişkin olarak idare ile Kurum arasındaki tüm yazışmalar ve Kurumun verdiği kararların onaylı örnekleri, 
</t>
    </r>
    <r>
      <rPr>
        <sz val="10"/>
        <color indexed="10"/>
        <rFont val="Verdana"/>
        <family val="2"/>
        <charset val="162"/>
      </rPr>
      <t xml:space="preserve">(İtirazen şikayet başvurusu yok ise açıklama kısmında belirtilecektir.)  </t>
    </r>
  </si>
  <si>
    <r>
      <rPr>
        <b/>
        <sz val="10"/>
        <rFont val="Verdana"/>
        <family val="2"/>
        <charset val="162"/>
      </rPr>
      <t xml:space="preserve">8-ALT YÜKLENİCİ OLUP OLMADIĞI: 
</t>
    </r>
    <r>
      <rPr>
        <sz val="10"/>
        <color indexed="10"/>
        <rFont val="Verdana"/>
        <family val="2"/>
        <charset val="162"/>
      </rPr>
      <t>(İdari Şartname Madde 18, İhale İlanı Madde 4.1.5) 
(Alt yüklenici yok ise açıklama kısmında belirtilecektir.)</t>
    </r>
  </si>
  <si>
    <r>
      <t>11-FİRMA KARI: (%25 kar oranını geçmemek üzere, %3 sözleşme giderleri, genel giderler ve KDV hariç)</t>
    </r>
    <r>
      <rPr>
        <b/>
        <sz val="11"/>
        <color indexed="14"/>
        <rFont val="Times New Roman"/>
        <family val="1"/>
        <charset val="162"/>
      </rPr>
      <t/>
    </r>
  </si>
  <si>
    <r>
      <t xml:space="preserve">13-EŞİK DEĞERE GÖRE YAKLAŞIK MALİYETİ EŞİK DEĞERE EŞİT VEYA AŞAN İHALELERE GÖRE İHALE USULÜ, İLAN SÜRESİ VE YAYINLANMASI: 
</t>
    </r>
    <r>
      <rPr>
        <sz val="10"/>
        <rFont val="Verdana"/>
        <family val="2"/>
        <charset val="162"/>
      </rPr>
      <t>(bkz. Mevzuat 27.madde) (Zeyilname ve düzeltme ilanı var ise kontrolü)</t>
    </r>
  </si>
  <si>
    <t xml:space="preserve">Yaklaşık maliyeti eşik değerlere eşit veya bu değerleri aşan belli istekliler arasında yapılacak ihalelerde ön yeterlik değerlendirmesi sonucunda yeterliği belirlenen adaylara ihale gününden en az kırk gün önce davet mektubu gönderilmesi zorunludur.    </t>
  </si>
  <si>
    <r>
      <t xml:space="preserve">24- İHALE DÖKÜMANI ALAN GERÇEK/TÜZEL KİŞİ ADI/ÜNVANI          </t>
    </r>
    <r>
      <rPr>
        <b/>
        <sz val="10"/>
        <color indexed="10"/>
        <rFont val="Verdana"/>
        <family val="2"/>
        <charset val="162"/>
      </rPr>
      <t xml:space="preserve">(Katılım durumuna göre gerekli satır eklenip çıkarılacaktır)  </t>
    </r>
    <r>
      <rPr>
        <b/>
        <sz val="10"/>
        <rFont val="Verdana"/>
        <family val="2"/>
        <charset val="162"/>
      </rPr>
      <t xml:space="preserve">                                     </t>
    </r>
  </si>
  <si>
    <r>
      <t xml:space="preserve">33- İSTEKLİLERCE TEKLİF EDİLEN FİYATLAR  </t>
    </r>
    <r>
      <rPr>
        <b/>
        <sz val="10"/>
        <color indexed="10"/>
        <rFont val="Verdana"/>
        <family val="2"/>
        <charset val="162"/>
      </rPr>
      <t>(Katılım durumuna göre gerekli satır eklenip çıkarılacaktır)</t>
    </r>
  </si>
  <si>
    <t xml:space="preserve">39- TEKLİFLERİN DEĞERLENDİRME DIŞI BIRAKILMA NEDENİNİN KONTROLÜ </t>
  </si>
  <si>
    <r>
      <t xml:space="preserve">7- </t>
    </r>
    <r>
      <rPr>
        <sz val="10"/>
        <rFont val="Verdana"/>
        <family val="2"/>
        <charset val="162"/>
      </rPr>
      <t xml:space="preserve">Vekaleten ihaleye katılma halinde, vekil adına düzenlenmiş, ihaleye katılmaya ilişkin noter onaylı vekaletname ile vekilin noter tasdikli imza beyannamesi, (Tüzel kişilerde ortağın veya ortakların başka birine ihaleye katılabilmesi hususunda vekalet vermesi halinde doldurulacaktır. Vekaletnamede "ihaleye katılmaya", "teklif vermeye" ibarelerinin bulunması zorunludur. Vekaleten ihaleye katılan kişinin imza beyannamesindeki imzanın, birim fiyat teklif mektubu ve birim fiyat teklif mektubundaki imza ile aynı olması gerekir.) 
</t>
    </r>
    <r>
      <rPr>
        <sz val="10"/>
        <color indexed="10"/>
        <rFont val="Verdana"/>
        <family val="2"/>
        <charset val="162"/>
      </rPr>
      <t>(Vekaleten ihaleye katılma yok ise açıklama kısmında belirilecektir.)</t>
    </r>
  </si>
  <si>
    <r>
      <t>8-</t>
    </r>
    <r>
      <rPr>
        <sz val="10"/>
        <rFont val="Verdana"/>
        <family val="2"/>
        <charset val="162"/>
      </rPr>
      <t xml:space="preserve"> Alt yüklenici çalıştırılmasına izin verilmesi halinde, alt yüklenici kullanacak olan isteklinin alt yüklenicilere yaptırmayı düşündüğü işlerin listesi,</t>
    </r>
    <r>
      <rPr>
        <sz val="10"/>
        <color indexed="10"/>
        <rFont val="Verdana"/>
        <family val="2"/>
        <charset val="162"/>
      </rPr>
      <t xml:space="preserve">
(Alt yüklenici yok ise açıklama kısmında belirilecektir.)</t>
    </r>
    <r>
      <rPr>
        <sz val="10"/>
        <rFont val="Verdana"/>
        <family val="2"/>
        <charset val="162"/>
      </rPr>
      <t xml:space="preserve">   </t>
    </r>
  </si>
  <si>
    <r>
      <t xml:space="preserve">9- </t>
    </r>
    <r>
      <rPr>
        <sz val="10"/>
        <rFont val="Verdana"/>
        <family val="2"/>
        <charset val="162"/>
      </rPr>
      <t xml:space="preserve">Tüzel kişi tarafından iş deneyimini göstermek üzere sunulan belgenin, tüzel kişiliğin yarısından fazla hissesine sahip ortağına ait olması halinde, Türkiye Odalar ve Borsalar Birliği veya yeminli mali müşavir ya da serbest muhasebeci mali müşavir veya noter tarafından ilk ilan tarihinden sonra düzenlenen ve düzenlendiği tarihten geriye doğru son bir yıldır kesintisiz olarak bu şartın korunduğunu gösteren, standart forma uygun belge,
</t>
    </r>
    <r>
      <rPr>
        <sz val="10"/>
        <color indexed="10"/>
        <rFont val="Verdana"/>
        <family val="2"/>
        <charset val="162"/>
      </rPr>
      <t>(Tüzel kişi tarafından iş deneyimini göstermek üzere sunulan belge, tüzel kişiliğin kendisine ait ise açıklama kısmında belirilecektir.)</t>
    </r>
    <r>
      <rPr>
        <sz val="10"/>
        <rFont val="Verdana"/>
        <family val="2"/>
        <charset val="162"/>
      </rPr>
      <t xml:space="preserve">           </t>
    </r>
  </si>
  <si>
    <t>İhaleye iş ortaklığı olarak teklif verilmesi halinde; İş ortaklığının tüzel kişi ortağı tarafından, iş deneyimini göstermek üzere sunulan belgenin tüzel kişiliğin yarısından fazla hissesine sahip ortağına ait olması halinde, bu ortak 9 uncu maddedeki belgeyi de sunmak zorundadır.</t>
  </si>
  <si>
    <t>3- İş Hacmini Gösterir Belge,                                    (istenilebilir.)</t>
  </si>
  <si>
    <t>1-Bankalardan Temin Edilecek Belgeler,                  (istenilebilir.)</t>
  </si>
  <si>
    <t>3- İş Hacmini Gösterir Belge,                                     (zorunludur.)</t>
  </si>
  <si>
    <t>1-Bankalardan Temin Edilecek Belgeler,                  (zorunludur.)</t>
  </si>
  <si>
    <r>
      <t xml:space="preserve">ç-YAKLAŞIK MALİYETİ 22.MADDENİN (a), (b) ve (c) BENDİNDE BELİRTİLEN LİMİTLER DAHİLİNDE, 
</t>
    </r>
    <r>
      <rPr>
        <sz val="10"/>
        <color indexed="10"/>
        <rFont val="Verdana"/>
        <family val="2"/>
        <charset val="162"/>
      </rPr>
      <t xml:space="preserve">Aşağıda sayılan belgelerden hangilerinin yeterlik değerlendirmesinde kullanılmak üzere isteneceği, ihale konusu işin niteliğine uygun biçimde ve bu Yönetmelikte düzenlenen esaslar çerçevesinde idare tarafından belirlenecektir. Ayrıca ihalelerde hiçbir şekilde taahhütname istenmemesi gerekmektedir. </t>
    </r>
  </si>
  <si>
    <r>
      <t>1)</t>
    </r>
    <r>
      <rPr>
        <sz val="10"/>
        <rFont val="Verdana"/>
        <family val="2"/>
        <charset val="162"/>
      </rPr>
      <t xml:space="preserve"> İsteklinin üretim ve/veya imalat kapasitesine, araştırma-geliştirme faaliyetlerine ve kaliteyi sağlamasına yönelik belgeler,  
</t>
    </r>
    <r>
      <rPr>
        <sz val="10"/>
        <color indexed="10"/>
        <rFont val="Verdana"/>
        <family val="2"/>
        <charset val="162"/>
      </rPr>
      <t>(İhale dökümanında istenmedi ise açıklama kısmında belirtilecektir.)</t>
    </r>
  </si>
  <si>
    <r>
      <t xml:space="preserve">2) </t>
    </r>
    <r>
      <rPr>
        <sz val="10"/>
        <rFont val="Verdana"/>
        <family val="2"/>
        <charset val="162"/>
      </rPr>
      <t xml:space="preserve">İsteklinin organizasyon yapısına ve ihale konusu işi yerine getirmek için yeterli sayıda ve nitelikte personel çalıştırdığına veya çalıştıracağına ilişkin bilgi ve/veya belgeler, (İhale konusu işin niteliği esas alınarak, çalıştırılması öngörülen personelin sayısı ve nitelikleri dokümanda belirtilir. Ancak, </t>
    </r>
    <r>
      <rPr>
        <b/>
        <sz val="10"/>
        <rFont val="Verdana"/>
        <family val="2"/>
        <charset val="162"/>
      </rPr>
      <t>idare tarafından ihaleye katılım ve yeterlik kriteri olarak,</t>
    </r>
    <r>
      <rPr>
        <sz val="10"/>
        <rFont val="Verdana"/>
        <family val="2"/>
        <charset val="162"/>
      </rPr>
      <t xml:space="preserve"> personel çalıştırıldığına, çalıştırılacağına veya personelin sayısı ya da niteliklerine ilişkin belge istenemez.)</t>
    </r>
    <r>
      <rPr>
        <sz val="10"/>
        <color indexed="10"/>
        <rFont val="Verdana"/>
        <family val="2"/>
        <charset val="162"/>
      </rPr>
      <t xml:space="preserve">
(İhale dökümanında istenmedi ise açıklama kısmında belirtilecektir)</t>
    </r>
    <r>
      <rPr>
        <sz val="10"/>
        <rFont val="Verdana"/>
        <family val="2"/>
        <charset val="162"/>
      </rPr>
      <t xml:space="preserve">     </t>
    </r>
  </si>
  <si>
    <r>
      <t xml:space="preserve">3) </t>
    </r>
    <r>
      <rPr>
        <sz val="10"/>
        <rFont val="Verdana"/>
        <family val="2"/>
        <charset val="162"/>
      </rPr>
      <t xml:space="preserve">İhale konusu hizmet veya yapım işlerinde isteklinin yönetici kadrosu ile işi yürütecek teknik personelinin eğitimi ve mesleki niteliklerini gösteren belgeler,
</t>
    </r>
    <r>
      <rPr>
        <sz val="10"/>
        <color indexed="10"/>
        <rFont val="Verdana"/>
        <family val="2"/>
        <charset val="162"/>
      </rPr>
      <t>(İhale dökümanında istenmedi ise açıklama kısmında belirtilecektir.)</t>
    </r>
    <r>
      <rPr>
        <sz val="10"/>
        <rFont val="Verdana"/>
        <family val="2"/>
        <charset val="162"/>
      </rPr>
      <t xml:space="preserve"> </t>
    </r>
  </si>
  <si>
    <r>
      <t xml:space="preserve">4) </t>
    </r>
    <r>
      <rPr>
        <sz val="10"/>
        <rFont val="Verdana"/>
        <family val="2"/>
        <charset val="162"/>
      </rPr>
      <t xml:space="preserve">İhale konusu işin yerine getirilebilmesi için gerekli görülen tesis, makine, teçhizat ve diğer ekipmana ilişkin belgeler,  (İşin yapılabilmesi için gerekli görülen makine, teçhizat ve diğer ekipmanın sayısına ve niteliğine dokümanda yer verilir. Makine, teçhizat ve ekipman için kendi malı olma şartının aranmaması esastır. Ancak idare, işin niteliğinin gerektirdiği hallerde, ihale konusu işin yapılabilmesi için adaya veya istekliye ait olmasını gerekli gördüğü makine, teçhizat ve diğer ekipmanı yeterlik kriteri olarak belirleyebilir. Bu durumda, makine, teçhizat ve diğer ekipmanın, teknik kriterlerine yönelik olarak dokümanda düzenleme yapılmış ise, bu niteliğe yönelik belgelerin de başvuru veya teklif kapsamında sunulması zorunludur.) 
</t>
    </r>
    <r>
      <rPr>
        <sz val="10"/>
        <color indexed="10"/>
        <rFont val="Verdana"/>
        <family val="2"/>
        <charset val="162"/>
      </rPr>
      <t>(İhale dökümanında istenmedi ise açıklama kısmında belirtilecektir.)</t>
    </r>
  </si>
  <si>
    <r>
      <t xml:space="preserve">6) </t>
    </r>
    <r>
      <rPr>
        <sz val="10"/>
        <rFont val="Verdana"/>
        <family val="2"/>
        <charset val="162"/>
      </rPr>
      <t xml:space="preserve">İhale konusu işin ihale dokümanında belirtilen standartlara uygunluğunu gösteren, uluslar arası kurallara uygun şekilde akredite edilmiş kalite kontrol kuruluşları tarafından verilen sertifikalar,  
</t>
    </r>
    <r>
      <rPr>
        <sz val="10"/>
        <color indexed="10"/>
        <rFont val="Verdana"/>
        <family val="2"/>
        <charset val="162"/>
      </rPr>
      <t>(İhale dökümanında istenmedi iseaçıklama kısmında belirtilecektir.)</t>
    </r>
    <r>
      <rPr>
        <sz val="10"/>
        <rFont val="Verdana"/>
        <family val="2"/>
        <charset val="162"/>
      </rPr>
      <t xml:space="preserve">          </t>
    </r>
  </si>
  <si>
    <r>
      <t xml:space="preserve">7) </t>
    </r>
    <r>
      <rPr>
        <sz val="10"/>
        <rFont val="Verdana"/>
        <family val="2"/>
        <charset val="162"/>
      </rPr>
      <t>İdarenin talebi halinde doğruluğu teyit edilmek üzere, tedarik edilecek malların numuneleri, katalogları ve/veya fotoğrafları.</t>
    </r>
    <r>
      <rPr>
        <sz val="10"/>
        <color indexed="10"/>
        <rFont val="Verdana"/>
        <family val="2"/>
        <charset val="162"/>
      </rPr>
      <t xml:space="preserve">
(İhale dökümanında istenmedi iseaçıklama kısmında belirtilecektir.)</t>
    </r>
  </si>
  <si>
    <r>
      <t xml:space="preserve">43- İDARE TARAFINDAN, </t>
    </r>
    <r>
      <rPr>
        <b/>
        <u/>
        <sz val="10"/>
        <rFont val="Verdana"/>
        <family val="2"/>
        <charset val="162"/>
      </rPr>
      <t>İDARİ ŞARTNAMENİN 7 İNCİ MADDESİ</t>
    </r>
    <r>
      <rPr>
        <b/>
        <sz val="10"/>
        <rFont val="Verdana"/>
        <family val="2"/>
        <charset val="162"/>
      </rPr>
      <t xml:space="preserve"> VEYA DİĞER MADDELERDE İSTENİLEN VE İSTEKLİLER TARAFINDAN SUNULMASI GEREKEN DİĞER BELGELERİN KONTROLÜ</t>
    </r>
    <r>
      <rPr>
        <sz val="10"/>
        <rFont val="Verdana"/>
        <family val="2"/>
        <charset val="162"/>
      </rPr>
      <t xml:space="preserve"> </t>
    </r>
    <r>
      <rPr>
        <sz val="10"/>
        <color indexed="10"/>
        <rFont val="Verdana"/>
        <family val="2"/>
        <charset val="162"/>
      </rPr>
      <t>(İhalelerde hiçbir şekilde taahhütname istenemez.)</t>
    </r>
  </si>
  <si>
    <r>
      <t xml:space="preserve">44- BİRİM FİYAT TEKLİF MEKTUBU </t>
    </r>
    <r>
      <rPr>
        <sz val="10"/>
        <rFont val="Verdana"/>
        <family val="2"/>
        <charset val="162"/>
      </rPr>
      <t xml:space="preserve"> </t>
    </r>
  </si>
  <si>
    <r>
      <t xml:space="preserve">47- BANKA REFERANS MEKTUBU
</t>
    </r>
    <r>
      <rPr>
        <sz val="10"/>
        <rFont val="Verdana"/>
        <family val="2"/>
        <charset val="162"/>
      </rPr>
      <t xml:space="preserve"> </t>
    </r>
  </si>
  <si>
    <r>
      <t xml:space="preserve">İş ortaklığında, ortaklardan biri, birkaçı veya tamamı tarafından ortaklık oranına bakılmaksızın bu yeterlik kriteri sağlanabilir.
</t>
    </r>
    <r>
      <rPr>
        <sz val="10"/>
        <color indexed="10"/>
        <rFont val="Verdana"/>
        <family val="2"/>
        <charset val="162"/>
      </rPr>
      <t>(İş ortaklığı yok ise açıklama kısmında belirtilecektir.)</t>
    </r>
  </si>
  <si>
    <r>
      <t>48- BİLANÇO VEYA EŞDEĞER BELGELER</t>
    </r>
    <r>
      <rPr>
        <sz val="10"/>
        <rFont val="Verdana"/>
        <family val="2"/>
        <charset val="162"/>
      </rPr>
      <t xml:space="preserve"> 
</t>
    </r>
    <r>
      <rPr>
        <sz val="10"/>
        <color indexed="10"/>
        <rFont val="Verdana"/>
        <family val="2"/>
        <charset val="162"/>
      </rPr>
      <t>(İş ortaklıklarında ayrı ayrı sunulması zorunludur.)</t>
    </r>
    <r>
      <rPr>
        <sz val="10"/>
        <rFont val="Verdana"/>
        <family val="2"/>
        <charset val="162"/>
      </rPr>
      <t xml:space="preserve">
</t>
    </r>
  </si>
  <si>
    <r>
      <t xml:space="preserve">Aşağıda belirtilen kriterleri bir önceki yılda sağlayamayanlar, son iki yıla ait belgelerini sunabilirler. Bu takdirde, son iki yılın parasal tutarlarının ortalaması üzerinden yeterlik kriterlerinin sağlanıp sağlanmadığına bakılır.
</t>
    </r>
    <r>
      <rPr>
        <sz val="10"/>
        <color indexed="10"/>
        <rFont val="Verdana"/>
        <family val="2"/>
        <charset val="162"/>
      </rPr>
      <t>(Kriterler cari yılda sağlanırsa açıklama kısmında belirtilecektir.)</t>
    </r>
    <r>
      <rPr>
        <sz val="10"/>
        <rFont val="Verdana"/>
        <family val="2"/>
        <charset val="162"/>
      </rPr>
      <t xml:space="preserve"> </t>
    </r>
  </si>
  <si>
    <r>
      <t xml:space="preserve">İhale veya son başvuru tarihi yılın ilk dört ayında olan ihalelerde, bir önceki yıla ait yıl sonu bilançosunu veya bilançonun gerekli görülen bölümlerini ya da bunlara eşdeğer belgelerini sunmayanlar, iki önceki yıla ait belgelerini sunabilirler. Bu belgelerde yeterlik kriterini sağlayamayanlar ise iki önceki yılın belgeleri ile üç önceki yılın belgelerini sunabilirler. Bu durumda, belgeleri sunulan yılların parasal tutarlarının ortalaması üzerinden yeterlik kriterlerinin sağlanıp sağlanmadığına bakılır. 
</t>
    </r>
    <r>
      <rPr>
        <sz val="10"/>
        <color indexed="10"/>
        <rFont val="Verdana"/>
        <family val="2"/>
        <charset val="162"/>
      </rPr>
      <t xml:space="preserve">(İhale veya son başvuru tarihi yılın ilk dört ayında olan ihalelerde, bir önceki yıla ait yıl sonu bilançosu sunuluyor ise açıklama kısmında belirtilecektir.)  </t>
    </r>
  </si>
  <si>
    <r>
      <t xml:space="preserve">Aday veya isteklinin ortak girişim olması halinde, ortakların her birinin istenen belgeleri ayrı ayrı sunması ve ikinci fıkranın (a), (b) ve (c) bentlerinde veya serbest meslek kazanç defteri özetine ilişkin sekizinci fıkrada belirtilen kriterleri sağlaması zorunludur. 
</t>
    </r>
    <r>
      <rPr>
        <sz val="10"/>
        <color indexed="10"/>
        <rFont val="Verdana"/>
        <family val="2"/>
        <charset val="162"/>
      </rPr>
      <t>(İş ortaklığı yok ise açıklama kısmında belirtilecektir.)</t>
    </r>
  </si>
  <si>
    <r>
      <t>1)</t>
    </r>
    <r>
      <rPr>
        <sz val="10"/>
        <rFont val="Verdana"/>
        <family val="2"/>
        <charset val="162"/>
      </rPr>
      <t xml:space="preserve"> Cari Oranın (</t>
    </r>
    <r>
      <rPr>
        <b/>
        <sz val="10"/>
        <rFont val="Verdana"/>
        <family val="2"/>
        <charset val="162"/>
      </rPr>
      <t>Dönen Varlıklar ...............-TL / Kısa Vadeli Borçlar</t>
    </r>
    <r>
      <rPr>
        <sz val="10"/>
        <color indexed="10"/>
        <rFont val="Verdana"/>
        <family val="2"/>
        <charset val="162"/>
      </rPr>
      <t>{Kısa Vadeli Yabancı Kaynaklar}</t>
    </r>
    <r>
      <rPr>
        <sz val="10"/>
        <rFont val="Verdana"/>
        <family val="2"/>
        <charset val="162"/>
      </rPr>
      <t xml:space="preserve">  ..................-TL) En Az  0,75 Olması </t>
    </r>
    <r>
      <rPr>
        <sz val="10"/>
        <color indexed="30"/>
        <rFont val="Verdana"/>
        <family val="2"/>
        <charset val="162"/>
      </rPr>
      <t xml:space="preserve"> (Hesaplama yapılırken; varsa yıllara yaygın inşaat maliyetleri dönen varlıklardan, hakediş gelirleri ise kısa vadeli borçlardan düşülecektir.</t>
    </r>
    <r>
      <rPr>
        <sz val="10"/>
        <rFont val="Verdana"/>
        <family val="2"/>
        <charset val="162"/>
      </rPr>
      <t xml:space="preserve"> </t>
    </r>
    <r>
      <rPr>
        <sz val="10"/>
        <color indexed="10"/>
        <rFont val="Verdana"/>
        <family val="2"/>
        <charset val="162"/>
      </rPr>
      <t>Bilanço oranlarında yuvarlama yapılmayacaktır</t>
    </r>
    <r>
      <rPr>
        <sz val="10"/>
        <rFont val="Verdana"/>
        <family val="2"/>
        <charset val="162"/>
      </rPr>
      <t xml:space="preserve">.)  </t>
    </r>
  </si>
  <si>
    <r>
      <t>2)</t>
    </r>
    <r>
      <rPr>
        <sz val="10"/>
        <rFont val="Verdana"/>
        <family val="2"/>
        <charset val="162"/>
      </rPr>
      <t xml:space="preserve"> Öz Kaynak Oranının (</t>
    </r>
    <r>
      <rPr>
        <b/>
        <sz val="10"/>
        <rFont val="Verdana"/>
        <family val="2"/>
        <charset val="162"/>
      </rPr>
      <t>Öz kaynaklar …………..-TL / Toplam Aktif  ………….- TL</t>
    </r>
    <r>
      <rPr>
        <sz val="10"/>
        <rFont val="Verdana"/>
        <family val="2"/>
        <charset val="162"/>
      </rPr>
      <t xml:space="preserve">) En Az 0,15 Olması  </t>
    </r>
    <r>
      <rPr>
        <sz val="10"/>
        <color indexed="30"/>
        <rFont val="Verdana"/>
        <family val="2"/>
        <charset val="162"/>
      </rPr>
      <t>(Hesaplama yapılırken, varsa yıllara yaygın inşaat maliyetleri toplam aktiflerden düşülecektir.</t>
    </r>
    <r>
      <rPr>
        <sz val="10"/>
        <rFont val="Verdana"/>
        <family val="2"/>
        <charset val="162"/>
      </rPr>
      <t xml:space="preserve"> </t>
    </r>
    <r>
      <rPr>
        <sz val="10"/>
        <color indexed="10"/>
        <rFont val="Verdana"/>
        <family val="2"/>
        <charset val="162"/>
      </rPr>
      <t>Bilanço oranlarında yuvarlama yapılmayacaktır</t>
    </r>
    <r>
      <rPr>
        <sz val="10"/>
        <rFont val="Verdana"/>
        <family val="2"/>
        <charset val="162"/>
      </rPr>
      <t xml:space="preserve">.)  </t>
    </r>
  </si>
  <si>
    <r>
      <t xml:space="preserve">49- İŞ DENEYİM BELGELERİ 
</t>
    </r>
    <r>
      <rPr>
        <b/>
        <sz val="10"/>
        <color indexed="10"/>
        <rFont val="Verdana"/>
        <family val="2"/>
        <charset val="162"/>
      </rPr>
      <t>(İş ortaklıklarında ayrı ayrı sunulması zorunludur.)</t>
    </r>
  </si>
  <si>
    <r>
      <t xml:space="preserve">İş Deneyim Tutarının Güncellenmesi
</t>
    </r>
    <r>
      <rPr>
        <sz val="10"/>
        <rFont val="Verdana"/>
        <family val="2"/>
        <charset val="162"/>
      </rPr>
      <t>İş deneyimini gösteren belgelerde yazılı tutarlar aşağıdaki şekilde güncellenir:a) Keşfindeki birim fiyatlar üzerinden ihale indirimi yapılmak suretiyle sözleşmeye bağlanan işlere ilişkin iş deneyimini gösteren belgeler; sözleşme birim fiyatlarına esas alınan yıldan bir önceki yılın Aralık ayına ait Türkiye İstatistik Kurumu Üretici Fiyatları Alt Sektörlere Göre Endeks Sonuçları Tablosunun “Genel” sütunundaki (2003=100 Temel Yıllı) endeksin, ilk ilan veya davet tarihinin içinde bulunduğu aydan bir önceki aya ait endekse oranlanması suretiyle bulunan katsayı üzerinden güncellenir.b) Anahtar teslimi götürü bedel veya teklif birim fiyat ya da karma teklif üzerinden sözleşmeye bağlanan işlere ilişkin iş deneyim belgeleri; sözleşmenin yapıldığı aydan bir önceki aya ait Türkiye İstatistik Kurumu Üretici Fiyatları Alt Sektörlere Göre Endeks Sonuçları Tablosunun “Genel” sütunundaki (2003=100 Temel Yıllı) endeksin, ilk ilan veya davet tarihinin içinde bulunduğu aydan bir önceki aya ait endekse oranlanması suretiyle bulunan katsayı üzerinden güncellenir.</t>
    </r>
    <r>
      <rPr>
        <b/>
        <sz val="10"/>
        <rFont val="Verdana"/>
        <family val="2"/>
        <charset val="162"/>
      </rPr>
      <t xml:space="preserve">  
</t>
    </r>
    <r>
      <rPr>
        <sz val="10"/>
        <color indexed="10"/>
        <rFont val="Verdana"/>
        <family val="2"/>
        <charset val="162"/>
      </rPr>
      <t>İş deneyim tutarında güncelleme yok iseaçıklama kısmında belirtilecektir.</t>
    </r>
  </si>
  <si>
    <r>
      <t xml:space="preserve">1/1/2003 tarihinden önceki dönemde sözleşmeye bağlanan işlere ait iş deneyimini gösteren belgelerin güncellenmesi ise aşağıdaki şekilde yapılır:a) 1/1/1994 ile 1/1/2003 tarihleri arasında, keşfindeki birim fiyatlar üzerinden ihale indirimi yapılmak suretiyle sözleşmeye bağlanan işlere ilişkin iş deneyimini gösteren belgeler; sözleşme birim fiyatlarına esas alınan yıldan bir önceki yılın Aralık ayına ait Türkiye İstatistik Kurumu Toptan Eşya Fiyatları Endeksinin (1994=100 TEFE) Tablo: 2 Genel satırındaki endeksin, 2002 yılı Aralık ayına ait TEFE Tablo: 2 Genel satırındaki endekse oranlanarak bulunan katsayı üzerinden 1/1/2003 tarihine kadar güncellenir. Hesaplanan bu tutar, 2003 yılı Ocak ayına ait Türkiye İstatistik Kurumu Üretici Fiyatları Alt Sektörlere Göre Endeks Sonuçları Tablosunun “Genel” sütunundaki (2003=100 Temel Yıllı) endeksin ilk ilan veya davet tarihinin içinde bulunduğu aydan bir önceki aya ait endekse oranlanması suretiyle bulunan katsayı üzerinden güncellenir.
</t>
    </r>
    <r>
      <rPr>
        <sz val="10"/>
        <color indexed="10"/>
        <rFont val="Verdana"/>
        <family val="2"/>
        <charset val="162"/>
      </rPr>
      <t>1/1/2003 tarihinden önceki dönemde sözleşmeye bağlanan işlere ait iş deneyimini gösteren belge değil ise açıklama kısmında belirtilecektir.</t>
    </r>
  </si>
  <si>
    <r>
      <t xml:space="preserve">1/1/1994 ile 1/1/2003 tarihleri arasında, anahtar teslimi götürü bedel veya teklif birim fiyat ya da karma teklif üzerinden sözleşmeye bağlanan işlere ilişkin iş deneyim belgeleri; sözleşmenin yapıldığı aydan bir önceki aya ait Türkiye İstatistik Kurumu Toptan Eşya Fiyatları Endeksinin (1994=100 TEFE) Tablo: 2 Genel satırındaki endeksin, 2002 yılı Aralık ayına ait TEFE Tablo: 2 Genel satırındaki endekse oranlanarak bulunan katsayı üzerinden 1/1/2003 tarihine kadar güncellenir. Hesaplanan bu tutar, 2003 yılı Ocak ayına ait Türkiye İstatistik Kurumu Üretici Fiyatları Alt Sektörlere Göre Endeks Sonuçları Tablosunun “Genel” sütunundaki (2003=100 Temel Yıllı) endeksin ilk ilan veya davet tarihinin içinde bulunduğu aydan bir önceki aya ait endekse oranlanması suretiyle bulunan katsayı üzerinden güncellenir.
</t>
    </r>
    <r>
      <rPr>
        <sz val="10"/>
        <color indexed="10"/>
        <rFont val="Verdana"/>
        <family val="2"/>
        <charset val="162"/>
      </rPr>
      <t>1/1/1994 ile 1/1/2003 tarihleri arasında, anahtar teslimi götürü bedel veya teklif birim fiyat ya da karma teklif üzerinden sözleşmeye bağlanan işlere ilişkin iş deneyimini gösteren belge değil ise açıklama kısmında belirtilecektir.</t>
    </r>
  </si>
  <si>
    <t>OLMASI GEREKEN İŞ DENEYİM TUTARI   (İdari Şartnamenin 7.5.1. maddesi gereğince "teklif edilen bedelin iş deneyim oranı" D282 hücresine yazılacaktır.)</t>
  </si>
  <si>
    <r>
      <t xml:space="preserve">Mezuniyet belgelerinin iş deneyimini tevsik için sunulması durumunda; mezuniyetten sonra geçen sürenin onbeş yıldan fazlasının değerlendirmeye alınabilmesi için, başvuru veya teklif kapsamında mezuniyet belgesi sahibine ait yapım işine ilişkin bir iş deneyim belgesinin sunulması zorunludur.
</t>
    </r>
    <r>
      <rPr>
        <sz val="10"/>
        <color indexed="10"/>
        <rFont val="Verdana"/>
        <family val="2"/>
        <charset val="162"/>
      </rPr>
      <t>(Mezuniyet belgesi iş deneyimini tevsik için sunulmadığı takdirde açıklama kısmında belirtilecektir.)</t>
    </r>
  </si>
  <si>
    <r>
      <t xml:space="preserve">Her iki ortağın da mühendis olup % 50 – % 50 ortak olduğu tüzel kişiler, ortaklarından herhangi birine ait deneyimi, ilgilinin mezuniyet belgesini sunmak suretiyle, benzer iş deneyimi olarak kullanabilir. Bu durumda; her iki ortağın mezuniyet belgesinin de teklif kapsamında sunulması zorunludur.
</t>
    </r>
    <r>
      <rPr>
        <sz val="10"/>
        <color indexed="10"/>
        <rFont val="Verdana"/>
        <family val="2"/>
        <charset val="162"/>
      </rPr>
      <t>(Mezuniyet belgesi iş deneyimini tevsik için sunulmadığı takdirdeaçıklama kısmında belirtilecektir.)</t>
    </r>
  </si>
  <si>
    <r>
      <t xml:space="preserve">İş deneyimi olarak, bu Yönetmeliğin yürürlüğe girdiği tarihten önce düzenlenmiş iş durum belgesi sunulması halinde, belgeyi düzenleyen idarenin, belgeye konu işte iş artışı varsa iş artışı tutarı, yazının tanzim edildiği tarih itibari ile toplam sözleşme bedelinin % 80’inin tamamlanıp tamamlanmadığı, tamamlanmış ise tamamlandığı tarihi belirtir yazısının başvuru veya teklif kapsamında sunulması zorunludur.
</t>
    </r>
    <r>
      <rPr>
        <sz val="10"/>
        <color indexed="10"/>
        <rFont val="Verdana"/>
        <family val="2"/>
        <charset val="162"/>
      </rPr>
      <t>(İş deneyimi olarak, bu Yönetmeliğin yürürlüğe girdiği tarihten önce düzenlenmiş iş durum belgesi sunulması halinde açıklama kısmında belirtilecektir.)</t>
    </r>
  </si>
  <si>
    <r>
      <t xml:space="preserve">İş deneyimi olarak, bu Yönetmeliğin yürürlüğe girdiği tarihten önce düzenlenmiş ve geçici kabulü yapılmamış bir işe ait iş denetleme veya iş yönetme belgesinin sunulması halinde; belgeyi düzenleyen idarenin, belgeye konu işin geçici kabulünün yapılıp yapılmadığı, yapılmışsa geçici kabul tarihi, belgeye konu işte iş artışı varsa iş artışı tutarı, yazının tanzim edildiği tarih itibari ile toplam sözleşme bedelinin % 80’inin tamamlanıp tamamlanmadığı, tamamlanmış ise tamamlandığı tarihi belirtir yazısının başvuru veya teklif kapsamında sunulması zorunludur.
</t>
    </r>
    <r>
      <rPr>
        <sz val="10"/>
        <color indexed="10"/>
        <rFont val="Verdana"/>
        <family val="2"/>
        <charset val="162"/>
      </rPr>
      <t>(İş deneyimi olarak, bu Yönetmeliğin yürürlüğe girdiği tarihten önce düzenlenmiş ve geçici kabulü yapılmamış bir işe ait iş denetleme veya iş yönetme belgesinin sunulması halinde açıklama kısmında belirtilecektir.)</t>
    </r>
  </si>
  <si>
    <r>
      <t xml:space="preserve">Yapılacak iş karşılığı bedel içeren noter onaylı sözleşme, yapı ruhsatı, yapı kullanma izin belgesi, ilgili sigorta müdürlüğünden onaylı iş yeri bildirgesi, sözleşmeye ilişkin fatura örnekleri veya bu örneklerin noter, yeminli mali müşavir, serbest muhasebeci mali müşavir veya vergi dairesi onaylı suretleri. </t>
    </r>
    <r>
      <rPr>
        <sz val="10"/>
        <color indexed="10"/>
        <rFont val="Verdana"/>
        <family val="2"/>
        <charset val="162"/>
      </rPr>
      <t>(İş deneyim belgesi düzenlemeye yetkili olan kurum ve kuruluşlara ilişkin tek bir sözleşmeye dayalı olarak gerçekleştirilen işler iseaçıklama kısmında belirtilecektir.)</t>
    </r>
  </si>
  <si>
    <r>
      <t xml:space="preserve">50- İŞ HACMİNİ GÖSTERİR BELGELER
</t>
    </r>
    <r>
      <rPr>
        <b/>
        <sz val="10"/>
        <color indexed="10"/>
        <rFont val="Verdana"/>
        <family val="2"/>
        <charset val="162"/>
      </rPr>
      <t>(İş ortaklıklarında ayrı ayrı sunulması zorunludur.)</t>
    </r>
    <r>
      <rPr>
        <b/>
        <sz val="10"/>
        <rFont val="Verdana"/>
        <family val="2"/>
        <charset val="162"/>
      </rPr>
      <t xml:space="preserve">
</t>
    </r>
  </si>
  <si>
    <r>
      <t xml:space="preserve">Kriterleri bir önceki yılda sağlayamayanlar, son iki yıla ait belgelerini sunabilirler. Bu takdirde, son iki yılın parasal tutarlarının ortalaması üzerinden yeterlik kriterlerinin sağlanıp sağlanmadığına bakılır. 
</t>
    </r>
    <r>
      <rPr>
        <sz val="10"/>
        <color indexed="10"/>
        <rFont val="Verdana"/>
        <family val="2"/>
        <charset val="162"/>
      </rPr>
      <t>(Kriterler cari yılda sağlanırsa açıklama kısmında belirtilecektir..)</t>
    </r>
  </si>
  <si>
    <r>
      <t xml:space="preserve">İhale veya son başvuru tarihi yılın ilk dört ayında olan ihalelerde, bir önceki yıla ait gelir tablosunu sunmayanlar bakımından iki önceki yıl, ihalenin yapıldığı yıldan bir önceki yıl olarak kabul edilir ve bu yıl ile bu yıldan iki önceki yıla kadarki gelir tabloları dikkate alınarak, gelir tabloları sunulan yılların parasal tutarlarının ortalaması üzerinden yeterlik kriterlerinin sağlanıp sağlanmadığına bakılır. Bu gelir tabloları itibarıyle yeterlik şartının sağlanamaması halinde ise, iki önceki yıl, ihalenin yapıldığı yıldan bir önceki yıl olarak kabul edilmek üzere son altı yıla kadarki gelir tabloları sunulabilir ve bu durumda gelir tabloları sunulan yılların parasal tutarlarının ortalaması üzerinden yeterlik kriterlerinin sağlanıp sağlanmadığına bakılır.
</t>
    </r>
    <r>
      <rPr>
        <sz val="10"/>
        <color indexed="10"/>
        <rFont val="Verdana"/>
        <family val="2"/>
        <charset val="162"/>
      </rPr>
      <t xml:space="preserve">(İhale veya son başvuru tarihi yılın ilk dört ayında olan ihalelerde, bir önceki yıla ait gelir tablosu sunuluyor ise açıklama kısmında belirtilecektir..) </t>
    </r>
  </si>
  <si>
    <r>
      <t xml:space="preserve">İş ortaklığı olarak ihaleye katılan aday ve isteklilerde; iş hacmine ilişkin kriterlerin, her bir ortak tarafından iş ortaklığındaki hissesi oranında sağlanması zorunludur.
</t>
    </r>
    <r>
      <rPr>
        <sz val="10"/>
        <color indexed="10"/>
        <rFont val="Verdana"/>
        <family val="2"/>
        <charset val="162"/>
      </rPr>
      <t>(İş ortaklığı yok ise açıklama kısmında belirtilecektir..)</t>
    </r>
  </si>
  <si>
    <r>
      <t xml:space="preserve">İş Hacmi Tutarının Güncellenmesi
</t>
    </r>
    <r>
      <rPr>
        <sz val="10"/>
        <color indexed="10"/>
        <rFont val="Verdana"/>
        <family val="2"/>
        <charset val="162"/>
      </rPr>
      <t>İş hacmi tutarında güncelleme yok ise açıklama kısmında belirtilecektir.</t>
    </r>
  </si>
  <si>
    <r>
      <t>c)</t>
    </r>
    <r>
      <rPr>
        <sz val="10"/>
        <rFont val="Verdana"/>
        <family val="2"/>
        <charset val="162"/>
      </rPr>
      <t xml:space="preserve"> İş ortaklığı olarak ihaleye katılan aday ve isteklilerde; iş hacmine ilişkin kriterlerin, her bir ortak tarafından iş ortaklığındaki hissesi oranında sağlanması zorunludur.
</t>
    </r>
    <r>
      <rPr>
        <sz val="10"/>
        <color indexed="10"/>
        <rFont val="Verdana"/>
        <family val="2"/>
        <charset val="162"/>
      </rPr>
      <t>(İş ortaklığı yok ise açıklama kısmında belirtilecektir..)</t>
    </r>
  </si>
  <si>
    <r>
      <t xml:space="preserve">51- MAKİNE, TEÇHİZAT VE DİĞER EKİPMANA İLİŞKİN BELGELER VE KAPASİTE RAPORU
</t>
    </r>
    <r>
      <rPr>
        <sz val="10"/>
        <rFont val="Verdana"/>
        <family val="2"/>
        <charset val="162"/>
      </rPr>
      <t>İşin yapılabilmesi için gerekli görülen tesis, makine, teçhizat ve diğer ekipmanın sayısına ve niteliğine dokümanda yer verilir. Tesis, makine, teçhizat ve diğer ekipman için kendi malı olma şartının aranmaması esastır. Ön yeterlik şartnamesi veya idari şartnamede, aday veya isteklinin kendi malı olması istenen ve teknik kriterlerine yönelik düzenleme yapılan, tesis, makine, teçhizat ve diğer ekipmana ait belgelerin de başvuru veya teklif kapsamında sunulması zorunludur.Adayın veya isteklinin kendi malı olan tesis, makine, teçhizat ve diğer ekipman; ruhsat, demirbaş veya amortisman defterinde kayıtlı olduğuna dair noter tespit tutanağı ya da yeminli mali müşavir raporu veya serbest muhasebeci mali müşavir ve mali müşavir raporu ile tevsik edilir.</t>
    </r>
    <r>
      <rPr>
        <b/>
        <sz val="10"/>
        <rFont val="Verdana"/>
        <family val="2"/>
        <charset val="162"/>
      </rPr>
      <t xml:space="preserve">
</t>
    </r>
    <r>
      <rPr>
        <sz val="10"/>
        <color indexed="10"/>
        <rFont val="Verdana"/>
        <family val="2"/>
        <charset val="162"/>
      </rPr>
      <t>(İhale dökümanında istenmedi iseaçıklama kısmında belirtilecektir..)</t>
    </r>
  </si>
  <si>
    <r>
      <t xml:space="preserve">52- KALİTE VE STANDARDA İLİŞKİN BELGELER </t>
    </r>
    <r>
      <rPr>
        <sz val="10"/>
        <rFont val="Verdana"/>
        <family val="2"/>
        <charset val="162"/>
      </rPr>
      <t xml:space="preserve"> </t>
    </r>
  </si>
  <si>
    <r>
      <t xml:space="preserve">İş ortaklıklarında, pilot veya diğer ortaklardan birinin ihale dokümanındaki kalite veya standarda ilişkin belgeleri sunması yeterlidir.
</t>
    </r>
    <r>
      <rPr>
        <sz val="10"/>
        <color indexed="10"/>
        <rFont val="Verdana"/>
        <family val="2"/>
        <charset val="162"/>
      </rPr>
      <t xml:space="preserve">(İş ortaklığı yok iseaçıklama kısmında belirtilecektir.) </t>
    </r>
  </si>
  <si>
    <r>
      <rPr>
        <b/>
        <sz val="10"/>
        <rFont val="Verdana"/>
        <family val="2"/>
        <charset val="162"/>
      </rPr>
      <t>60- AŞIRI DÜŞÜK SORGULAMA VAR İSE KONTROLÜ</t>
    </r>
    <r>
      <rPr>
        <b/>
        <sz val="10"/>
        <color indexed="12"/>
        <rFont val="Verdana"/>
        <family val="2"/>
        <charset val="162"/>
      </rPr>
      <t xml:space="preserve"> </t>
    </r>
    <r>
      <rPr>
        <sz val="10"/>
        <color indexed="10"/>
        <rFont val="Verdana"/>
        <family val="2"/>
        <charset val="162"/>
      </rPr>
      <t>(İstekliler tarafından verilen tekliflerin, yaklaşık maliyete ya da verilen tekliflere göre aşırı düşük olması halinde, İdari Şartnamenin "Teklif Fiyata Dahil Olan Giderler" başlıklı 25 inci maddesinde öngörülen giderlere ilişkin aşırı düşük sorgulama yapılması gerektiğinin ve aşırı düşük teklifine ilişkin yapılan açıklamaların Kamu İhale Genel Tebliğinin 45.maddesine göre yapılıp yapılmadığının kontrolü)</t>
    </r>
  </si>
  <si>
    <t>KONTROL EDİLMİŞ ve UYGUN GÖRÜLMÜŞTÜR</t>
  </si>
  <si>
    <t>KONTROL EDİLMİŞ ve UYGUN GÖRÜLMEMİŞTİR.</t>
  </si>
  <si>
    <t>AÇIKLAMALAR:</t>
  </si>
  <si>
    <t xml:space="preserve">  Uygun  ( )       Uygun değil   ( ) </t>
  </si>
  <si>
    <t xml:space="preserve">  Yasaklı  ( )    Yasaklı değil   ( )</t>
  </si>
  <si>
    <t xml:space="preserve">  Uygun  ( )       Uygun değil   ( )</t>
  </si>
  <si>
    <t xml:space="preserve">  Var      ( )       Yok                ( )   </t>
  </si>
  <si>
    <r>
      <t xml:space="preserve">42- İDARİ ŞARTNAMENİN 7.MADDESİ VE İLANDA İSTENEN YETERLİLİĞE İLİŞKİN BELGELERE GÖRE EKONOMİK AÇIDAN                                                                                                                                                                                                            </t>
    </r>
    <r>
      <rPr>
        <b/>
        <sz val="10"/>
        <color indexed="10"/>
        <rFont val="Verdana"/>
        <family val="2"/>
        <charset val="162"/>
      </rPr>
      <t xml:space="preserve">İLK AVANTAJLI TEKLİF VEREN FİRMANIN ZARFININ KONTROLÜ </t>
    </r>
  </si>
  <si>
    <r>
      <rPr>
        <b/>
        <sz val="10"/>
        <rFont val="Verdana"/>
        <family val="2"/>
        <charset val="162"/>
      </rPr>
      <t>IV-</t>
    </r>
    <r>
      <rPr>
        <sz val="10"/>
        <rFont val="Verdana"/>
        <family val="2"/>
        <charset val="162"/>
      </rPr>
      <t xml:space="preserve"> Yapım İşleri Genel Şartnamesi,</t>
    </r>
    <r>
      <rPr>
        <sz val="8"/>
        <color indexed="10"/>
        <rFont val="Verdana"/>
        <family val="2"/>
        <charset val="162"/>
      </rPr>
      <t xml:space="preserve"> (İhale dökümanında verilmeyecektir.)</t>
    </r>
  </si>
  <si>
    <r>
      <rPr>
        <b/>
        <i/>
        <sz val="9"/>
        <rFont val="Verdana"/>
        <family val="2"/>
        <charset val="162"/>
      </rPr>
      <t>18-</t>
    </r>
    <r>
      <rPr>
        <i/>
        <sz val="9"/>
        <rFont val="Verdana"/>
        <family val="2"/>
        <charset val="162"/>
      </rPr>
      <t xml:space="preserve"> İHALE İLANI VEYA ÖN YETERLİK İLANI YA DA DAVET TARİHİNİ İZLEYEN </t>
    </r>
    <r>
      <rPr>
        <i/>
        <sz val="9"/>
        <color indexed="10"/>
        <rFont val="Verdana"/>
        <family val="2"/>
        <charset val="162"/>
      </rPr>
      <t xml:space="preserve">EN GEÇ ÜÇ GÜN İÇİNDE </t>
    </r>
    <r>
      <rPr>
        <i/>
        <sz val="9"/>
        <rFont val="Verdana"/>
        <family val="2"/>
        <charset val="162"/>
      </rPr>
      <t>EN AZ 5 ASİL VE 5 YEDEK ÜYELİ İHALE KOMİSYONU KURULMASI:</t>
    </r>
  </si>
  <si>
    <r>
      <rPr>
        <b/>
        <i/>
        <sz val="9"/>
        <rFont val="Verdana"/>
        <family val="2"/>
        <charset val="162"/>
      </rPr>
      <t xml:space="preserve">19- </t>
    </r>
    <r>
      <rPr>
        <i/>
        <sz val="9"/>
        <rFont val="Verdana"/>
        <family val="2"/>
        <charset val="162"/>
      </rPr>
      <t>"ZEYİLNAME VAR İSE" İHALE TARİHİNDEN EN AZ ON GÜN ÖNCESİNDE İSTEKLİ FİRMALARA TEBLİGAT YAPILIP YAPILMADIĞI</t>
    </r>
    <r>
      <rPr>
        <i/>
        <sz val="9"/>
        <color indexed="30"/>
        <rFont val="Verdana"/>
        <family val="2"/>
        <charset val="162"/>
      </rPr>
      <t xml:space="preserve"> </t>
    </r>
    <r>
      <rPr>
        <i/>
        <sz val="9"/>
        <color indexed="10"/>
        <rFont val="Verdana"/>
        <family val="2"/>
        <charset val="162"/>
      </rPr>
      <t>(İstekli firmaların talebine göre elden teslim, iadeli taahhütlü, faks, eposta)</t>
    </r>
  </si>
  <si>
    <r>
      <rPr>
        <b/>
        <i/>
        <sz val="9"/>
        <rFont val="Verdana"/>
        <family val="2"/>
        <charset val="162"/>
      </rPr>
      <t>20-</t>
    </r>
    <r>
      <rPr>
        <i/>
        <sz val="9"/>
        <rFont val="Verdana"/>
        <family val="2"/>
        <charset val="162"/>
      </rPr>
      <t xml:space="preserve"> "DÜZELTME İLANI VAR İSE" İLANIN YAYINLANMASINI TAKİP EDEN </t>
    </r>
    <r>
      <rPr>
        <i/>
        <sz val="9"/>
        <color indexed="10"/>
        <rFont val="Verdana"/>
        <family val="2"/>
        <charset val="162"/>
      </rPr>
      <t xml:space="preserve">15 GÜN İÇİNDE </t>
    </r>
    <r>
      <rPr>
        <i/>
        <sz val="9"/>
        <rFont val="Verdana"/>
        <family val="2"/>
        <charset val="162"/>
      </rPr>
      <t>YAPILIP YAPILMADIĞI</t>
    </r>
  </si>
  <si>
    <r>
      <rPr>
        <b/>
        <i/>
        <sz val="9"/>
        <rFont val="Verdana"/>
        <family val="2"/>
        <charset val="162"/>
      </rPr>
      <t>21-</t>
    </r>
    <r>
      <rPr>
        <i/>
        <sz val="9"/>
        <rFont val="Verdana"/>
        <family val="2"/>
        <charset val="162"/>
      </rPr>
      <t xml:space="preserve"> ŞİKAYET ÜZERİNE İHALE TARİHİNDEN ON GÜNDEN AZ SÜRE KALMIŞ OLSA DAHİ ZEYİLNAME YAPILIP YAPILMADIĞI, İHALE TARİHİNİN </t>
    </r>
    <r>
      <rPr>
        <i/>
        <sz val="9"/>
        <color indexed="10"/>
        <rFont val="Verdana"/>
        <family val="2"/>
        <charset val="162"/>
      </rPr>
      <t>EN FAZLA 20 GÜN</t>
    </r>
    <r>
      <rPr>
        <i/>
        <sz val="9"/>
        <rFont val="Verdana"/>
        <family val="2"/>
        <charset val="162"/>
      </rPr>
      <t xml:space="preserve"> SÜRE İLE ERTELENİP ERTELENMEDİĞİ, TEKLİFLERİN GEÇERLİLİK SÜRESİ İLE GEÇİCİ TEMİNAT MEKTUBU SÜRESİNİN UZATILIP UZATILMADIĞI</t>
    </r>
  </si>
  <si>
    <r>
      <rPr>
        <b/>
        <i/>
        <sz val="9"/>
        <rFont val="Verdana"/>
        <family val="2"/>
        <charset val="162"/>
      </rPr>
      <t xml:space="preserve">22- </t>
    </r>
    <r>
      <rPr>
        <i/>
        <sz val="9"/>
        <rFont val="Verdana"/>
        <family val="2"/>
        <charset val="162"/>
      </rPr>
      <t xml:space="preserve">İHALE DOKÜMANINDA AÇIKLANMASINA İHTİYAÇ DUYULAN HUSUSLARLA İLGİLİ OLARAK SON TEKLİF VERME GÜNÜNDEN </t>
    </r>
    <r>
      <rPr>
        <i/>
        <sz val="9"/>
        <color indexed="10"/>
        <rFont val="Verdana"/>
        <family val="2"/>
        <charset val="162"/>
      </rPr>
      <t>YİRMİ GÜN</t>
    </r>
    <r>
      <rPr>
        <i/>
        <sz val="9"/>
        <rFont val="Verdana"/>
        <family val="2"/>
        <charset val="162"/>
      </rPr>
      <t xml:space="preserve"> ÖNCESİNE KADAR YAZILI OLARAK AÇIKLAMA TALEP EDİLİP EDİLMEDİĞİ</t>
    </r>
  </si>
  <si>
    <r>
      <rPr>
        <b/>
        <i/>
        <sz val="9"/>
        <rFont val="Verdana"/>
        <family val="2"/>
        <charset val="162"/>
      </rPr>
      <t xml:space="preserve">23- </t>
    </r>
    <r>
      <rPr>
        <i/>
        <sz val="9"/>
        <rFont val="Verdana"/>
        <family val="2"/>
        <charset val="162"/>
      </rPr>
      <t>AÇIKLAMANIN SON TEKLİF VERME GÜNÜNDEN</t>
    </r>
    <r>
      <rPr>
        <i/>
        <sz val="9"/>
        <color indexed="10"/>
        <rFont val="Verdana"/>
        <family val="2"/>
        <charset val="162"/>
      </rPr>
      <t xml:space="preserve"> ON GÜN</t>
    </r>
    <r>
      <rPr>
        <i/>
        <sz val="9"/>
        <rFont val="Verdana"/>
        <family val="2"/>
        <charset val="162"/>
      </rPr>
      <t xml:space="preserve"> ÖNCESİNDE BİLGİ SAHİBİ OLMALARINI TEMİN EDECEK ŞEKİLDE VE AÇIKLAMA TALEBİNDE BULUNAN İSTEKLİ BELİRTİLMEKSİZİN YAZILI OLARAK GÖNDERİLİP GÖNDERİLMEDİĞİ</t>
    </r>
  </si>
  <si>
    <r>
      <rPr>
        <b/>
        <sz val="9"/>
        <rFont val="Verdana"/>
        <family val="2"/>
        <charset val="162"/>
      </rPr>
      <t>27-</t>
    </r>
    <r>
      <rPr>
        <b/>
        <sz val="9"/>
        <color indexed="10"/>
        <rFont val="Verdana"/>
        <family val="2"/>
        <charset val="162"/>
      </rPr>
      <t xml:space="preserve"> </t>
    </r>
    <r>
      <rPr>
        <sz val="9"/>
        <color indexed="10"/>
        <rFont val="Verdana"/>
        <family val="2"/>
        <charset val="162"/>
      </rPr>
      <t>"</t>
    </r>
    <r>
      <rPr>
        <i/>
        <sz val="9"/>
        <color indexed="10"/>
        <rFont val="Verdana"/>
        <family val="2"/>
        <charset val="162"/>
      </rPr>
      <t>EKAP ÜZERİNDEN E-İMZA KULLANILARAK ÖN YETERLİK/İHALE DOKÜMANININ İNDİRİLDİĞİNE İLİŞKİN STANDART FORM</t>
    </r>
    <r>
      <rPr>
        <i/>
        <sz val="9"/>
        <rFont val="Verdana"/>
        <family val="2"/>
        <charset val="162"/>
      </rPr>
      <t>"</t>
    </r>
    <r>
      <rPr>
        <sz val="9"/>
        <rFont val="Verdana"/>
        <family val="2"/>
        <charset val="162"/>
      </rPr>
      <t>UN DOLDURULUP DOLDURULMADIĞI (Standart Form KİK-OO4.1/Y)</t>
    </r>
    <r>
      <rPr>
        <sz val="9"/>
        <color indexed="30"/>
        <rFont val="Verdana"/>
        <family val="2"/>
        <charset val="162"/>
      </rPr>
      <t xml:space="preserve">  </t>
    </r>
    <r>
      <rPr>
        <sz val="9"/>
        <color indexed="10"/>
        <rFont val="Verdana"/>
        <family val="2"/>
        <charset val="162"/>
      </rPr>
      <t>(İhale dokümanının EKAP üzerinden indirilmesi halinde doldurulacaktır.)</t>
    </r>
  </si>
  <si>
    <r>
      <rPr>
        <b/>
        <sz val="9"/>
        <rFont val="Verdana"/>
        <family val="2"/>
        <charset val="162"/>
      </rPr>
      <t>28-</t>
    </r>
    <r>
      <rPr>
        <sz val="9"/>
        <rFont val="Verdana"/>
        <family val="2"/>
        <charset val="162"/>
      </rPr>
      <t xml:space="preserve"> </t>
    </r>
    <r>
      <rPr>
        <sz val="9"/>
        <color indexed="10"/>
        <rFont val="Verdana"/>
        <family val="2"/>
        <charset val="162"/>
      </rPr>
      <t>"</t>
    </r>
    <r>
      <rPr>
        <i/>
        <sz val="9"/>
        <color indexed="10"/>
        <rFont val="Verdana"/>
        <family val="2"/>
        <charset val="162"/>
      </rPr>
      <t>TEKLİF ZARFI ALINDI BELGESİNE İLİŞKİN STANDART FORM</t>
    </r>
    <r>
      <rPr>
        <sz val="9"/>
        <color indexed="10"/>
        <rFont val="Verdana"/>
        <family val="2"/>
        <charset val="162"/>
      </rPr>
      <t>"</t>
    </r>
    <r>
      <rPr>
        <sz val="9"/>
        <rFont val="Verdana"/>
        <family val="2"/>
        <charset val="162"/>
      </rPr>
      <t>UN DOLDURULUP DOLDURULMADIĞI (Standart Form KİK-005.0/Y)</t>
    </r>
  </si>
  <si>
    <r>
      <rPr>
        <b/>
        <sz val="9"/>
        <rFont val="Verdana"/>
        <family val="2"/>
        <charset val="162"/>
      </rPr>
      <t>29-</t>
    </r>
    <r>
      <rPr>
        <sz val="9"/>
        <rFont val="Verdana"/>
        <family val="2"/>
        <charset val="162"/>
      </rPr>
      <t xml:space="preserve"> "</t>
    </r>
    <r>
      <rPr>
        <i/>
        <sz val="9"/>
        <rFont val="Verdana"/>
        <family val="2"/>
        <charset val="162"/>
      </rPr>
      <t>TEKLİF ZARFLARININ İHALE KOMİSYONUNCA TESLİM ALINDIĞINA DAİR TUTANAK</t>
    </r>
    <r>
      <rPr>
        <sz val="9"/>
        <rFont val="Verdana"/>
        <family val="2"/>
        <charset val="162"/>
      </rPr>
      <t>"IN DOLDURULUP DOLDURULMADIĞI (Standart Form KİK-006.0/Y)</t>
    </r>
  </si>
  <si>
    <r>
      <rPr>
        <b/>
        <sz val="9"/>
        <rFont val="Verdana"/>
        <family val="2"/>
        <charset val="162"/>
      </rPr>
      <t>30-</t>
    </r>
    <r>
      <rPr>
        <sz val="9"/>
        <color indexed="10"/>
        <rFont val="Verdana"/>
        <family val="2"/>
        <charset val="162"/>
      </rPr>
      <t xml:space="preserve"> "</t>
    </r>
    <r>
      <rPr>
        <i/>
        <sz val="9"/>
        <color indexed="10"/>
        <rFont val="Verdana"/>
        <family val="2"/>
        <charset val="162"/>
      </rPr>
      <t>POSTADAKİ GECİKME NEDENİYLE İŞLEME KONULMAYAN TEKLİFİN ALINIŞ ZAMANINA İLİŞKİN TUTANAK</t>
    </r>
    <r>
      <rPr>
        <sz val="9"/>
        <color indexed="10"/>
        <rFont val="Verdana"/>
        <family val="2"/>
        <charset val="162"/>
      </rPr>
      <t>"</t>
    </r>
    <r>
      <rPr>
        <sz val="9"/>
        <rFont val="Verdana"/>
        <family val="2"/>
        <charset val="162"/>
      </rPr>
      <t xml:space="preserve">IN DOLDURURLUP DOLDURULMADIĞI (Standart Form KİK-007.0/Y)    </t>
    </r>
    <r>
      <rPr>
        <sz val="9"/>
        <color indexed="10"/>
        <rFont val="Verdana"/>
        <family val="2"/>
        <charset val="162"/>
      </rPr>
      <t xml:space="preserve">  (Teklifin postadaki gecikme nedeniyle ihale saatine kadar idareye ulaşmaması halinde doldurulacaktır.)</t>
    </r>
  </si>
  <si>
    <r>
      <rPr>
        <b/>
        <sz val="9"/>
        <rFont val="Verdana"/>
        <family val="2"/>
        <charset val="162"/>
      </rPr>
      <t>31-</t>
    </r>
    <r>
      <rPr>
        <sz val="9"/>
        <color indexed="10"/>
        <rFont val="Verdana"/>
        <family val="2"/>
        <charset val="162"/>
      </rPr>
      <t xml:space="preserve"> "</t>
    </r>
    <r>
      <rPr>
        <i/>
        <sz val="9"/>
        <color indexed="10"/>
        <rFont val="Verdana"/>
        <family val="2"/>
        <charset val="162"/>
      </rPr>
      <t>UYGUN OLMADIĞI İÇİN DEĞERLENDİRMEYE ALINMAYAN TEKLİF ZARFLARINA İLİŞKİN İHALE KOMİSYONU TUTANAĞI</t>
    </r>
    <r>
      <rPr>
        <sz val="9"/>
        <color indexed="10"/>
        <rFont val="Verdana"/>
        <family val="2"/>
        <charset val="162"/>
      </rPr>
      <t>"</t>
    </r>
    <r>
      <rPr>
        <sz val="9"/>
        <rFont val="Verdana"/>
        <family val="2"/>
        <charset val="162"/>
      </rPr>
      <t xml:space="preserve">NIN DOLDURULUP DOLDURULMADIĞI (Standart Form KİK-008.0/Y)                                                                                                                                                     </t>
    </r>
    <r>
      <rPr>
        <sz val="9"/>
        <color indexed="10"/>
        <rFont val="Verdana"/>
        <family val="2"/>
        <charset val="162"/>
      </rPr>
      <t>(Uygun olmayan teklif zarfları var ise doldurulacaktır.)</t>
    </r>
  </si>
  <si>
    <r>
      <rPr>
        <b/>
        <sz val="9"/>
        <rFont val="Verdana"/>
        <family val="2"/>
        <charset val="162"/>
      </rPr>
      <t>32-</t>
    </r>
    <r>
      <rPr>
        <sz val="9"/>
        <rFont val="Verdana"/>
        <family val="2"/>
        <charset val="162"/>
      </rPr>
      <t xml:space="preserve"> "</t>
    </r>
    <r>
      <rPr>
        <i/>
        <sz val="9"/>
        <rFont val="Verdana"/>
        <family val="2"/>
        <charset val="162"/>
      </rPr>
      <t>ZARF AÇMA VE BELGE KONTROL TUTANAĞI</t>
    </r>
    <r>
      <rPr>
        <sz val="9"/>
        <rFont val="Verdana"/>
        <family val="2"/>
        <charset val="162"/>
      </rPr>
      <t xml:space="preserve">"NIN DOLDURULUP DOLDURULMADIĞININ KONTROLÜ (Standart Form KİK-009.0/Y) </t>
    </r>
  </si>
  <si>
    <r>
      <rPr>
        <b/>
        <sz val="9"/>
        <rFont val="Verdana"/>
        <family val="2"/>
        <charset val="162"/>
      </rPr>
      <t xml:space="preserve">26- </t>
    </r>
    <r>
      <rPr>
        <sz val="9"/>
        <rFont val="Verdana"/>
        <family val="2"/>
        <charset val="162"/>
      </rPr>
      <t>İDARE TARAFINDAN</t>
    </r>
    <r>
      <rPr>
        <sz val="9"/>
        <color indexed="10"/>
        <rFont val="Verdana"/>
        <family val="2"/>
        <charset val="162"/>
      </rPr>
      <t xml:space="preserve"> "</t>
    </r>
    <r>
      <rPr>
        <i/>
        <sz val="9"/>
        <color indexed="10"/>
        <rFont val="Verdana"/>
        <family val="2"/>
        <charset val="162"/>
      </rPr>
      <t>İHALE DOKÜMANININ SATIN ALINDIĞINA İLİŞKİN STANDART FORM</t>
    </r>
    <r>
      <rPr>
        <sz val="9"/>
        <color indexed="10"/>
        <rFont val="Verdana"/>
        <family val="2"/>
        <charset val="162"/>
      </rPr>
      <t>"</t>
    </r>
    <r>
      <rPr>
        <sz val="9"/>
        <rFont val="Verdana"/>
        <family val="2"/>
        <charset val="162"/>
      </rPr>
      <t xml:space="preserve">UN DOLDURULUP DOLDURULMADIĞI (Standart Form KİK-004.0/Y) </t>
    </r>
    <r>
      <rPr>
        <sz val="9"/>
        <color indexed="10"/>
        <rFont val="Verdana"/>
        <family val="2"/>
        <charset val="162"/>
      </rPr>
      <t>İhale dokümanının elden teslim, iadeli taahhütlü mektup, acele posta ve kargo ile gönderildiği takdirde doldurulacaktır.)</t>
    </r>
  </si>
  <si>
    <r>
      <rPr>
        <b/>
        <sz val="9"/>
        <rFont val="Verdana"/>
        <family val="2"/>
        <charset val="162"/>
      </rPr>
      <t xml:space="preserve">34- </t>
    </r>
    <r>
      <rPr>
        <b/>
        <sz val="9"/>
        <color indexed="10"/>
        <rFont val="Verdana"/>
        <family val="2"/>
        <charset val="162"/>
      </rPr>
      <t>"</t>
    </r>
    <r>
      <rPr>
        <i/>
        <sz val="9"/>
        <color indexed="10"/>
        <rFont val="Verdana"/>
        <family val="2"/>
        <charset val="162"/>
      </rPr>
      <t>İSTEKLİLERCE TEKLİF EDİLEN FİYATLARA İLİŞKİN STANDART FORM</t>
    </r>
    <r>
      <rPr>
        <sz val="9"/>
        <color indexed="10"/>
        <rFont val="Verdana"/>
        <family val="2"/>
        <charset val="162"/>
      </rPr>
      <t>"</t>
    </r>
    <r>
      <rPr>
        <sz val="9"/>
        <rFont val="Verdana"/>
        <family val="2"/>
        <charset val="162"/>
      </rPr>
      <t xml:space="preserve">UN DOLDURULUP DOLDURULMADIĞI (Standart Form- KİK.0016.0/Y) </t>
    </r>
  </si>
  <si>
    <r>
      <rPr>
        <b/>
        <sz val="9"/>
        <rFont val="Verdana"/>
        <family val="2"/>
        <charset val="162"/>
      </rPr>
      <t xml:space="preserve">35- </t>
    </r>
    <r>
      <rPr>
        <sz val="9"/>
        <rFont val="Verdana"/>
        <family val="2"/>
        <charset val="162"/>
      </rPr>
      <t xml:space="preserve">TEKLİFLERİN DEĞERLENDİRİLMESİNDE NET OLMAYAN HUSUSLARLA İLGİLİ İSTEKLİLERDEN YAZILI OLARAK AÇIKLAMA İSTENİLİP İSTENİLMEDİĞİ </t>
    </r>
  </si>
  <si>
    <r>
      <rPr>
        <b/>
        <sz val="9"/>
        <rFont val="Verdana"/>
        <family val="2"/>
        <charset val="162"/>
      </rPr>
      <t xml:space="preserve">36- </t>
    </r>
    <r>
      <rPr>
        <sz val="9"/>
        <rFont val="Verdana"/>
        <family val="2"/>
        <charset val="162"/>
      </rPr>
      <t>BELGELERDE BİLGİ EKSİKLİĞİ BULUNMASI HALİNDE İDARECE BELİRLENEN SÜREDE İSTEKLİLERDEN BU EKSİK BİLGİLERİN TAMAMLANMASININ YAZILI OLARAK İSTENİP İSTENMEDİĞİ, BELİRLENEN SÜREDE BİLGİLERİ TAMAMLAMAYAN İSTEKLİLERİN DEĞERLENDİRME DIŞI BIRAKILARAK GEÇİCİ TEMİNATLARININ GELİR KAYDEDİLİP KAYDEDİLMEDİĞİ</t>
    </r>
  </si>
  <si>
    <r>
      <rPr>
        <b/>
        <sz val="9"/>
        <rFont val="Verdana"/>
        <family val="2"/>
        <charset val="162"/>
      </rPr>
      <t>37-</t>
    </r>
    <r>
      <rPr>
        <sz val="9"/>
        <color indexed="10"/>
        <rFont val="Verdana"/>
        <family val="2"/>
        <charset val="162"/>
      </rPr>
      <t xml:space="preserve"> "</t>
    </r>
    <r>
      <rPr>
        <i/>
        <sz val="9"/>
        <color indexed="10"/>
        <rFont val="Verdana"/>
        <family val="2"/>
        <charset val="162"/>
      </rPr>
      <t>ZARF AÇMA VE BELGE KONTROL TUTANAĞI VE/VEYA TEKLİF EDİLEN FİYATLARA VE [YAKLAŞIK MALİYETİN AÇIKLANMASINA ]*İLİŞKİN TUTANAĞIN HAZIR BULUNANLAR ÖNÜNDE YAPILAN İLK OTURUMDA TALEP EDENLERE VERİLDİĞİNE İLİŞKİN TUTANAK</t>
    </r>
    <r>
      <rPr>
        <sz val="9"/>
        <color indexed="10"/>
        <rFont val="Verdana"/>
        <family val="2"/>
        <charset val="162"/>
      </rPr>
      <t>"IN</t>
    </r>
    <r>
      <rPr>
        <sz val="9"/>
        <rFont val="Verdana"/>
        <family val="2"/>
        <charset val="162"/>
      </rPr>
      <t xml:space="preserve"> DOLDURULUP DOLDURULMADIĞI  </t>
    </r>
    <r>
      <rPr>
        <sz val="9"/>
        <color indexed="10"/>
        <rFont val="Verdana"/>
        <family val="2"/>
        <charset val="162"/>
      </rPr>
      <t xml:space="preserve">(İstekli firmalar tarafından tutanak talep edildi, idare tarafından tutanak verildi ve bu tutanak dolduruldu ise işaretlenecektir.)
</t>
    </r>
  </si>
  <si>
    <r>
      <rPr>
        <b/>
        <sz val="9"/>
        <rFont val="Verdana"/>
        <family val="2"/>
        <charset val="162"/>
      </rPr>
      <t>40-</t>
    </r>
    <r>
      <rPr>
        <sz val="9"/>
        <rFont val="Verdana"/>
        <family val="2"/>
        <charset val="162"/>
      </rPr>
      <t xml:space="preserve"> </t>
    </r>
    <r>
      <rPr>
        <sz val="10"/>
        <color indexed="10"/>
        <rFont val="Verdana"/>
        <family val="2"/>
        <charset val="162"/>
      </rPr>
      <t>"</t>
    </r>
    <r>
      <rPr>
        <i/>
        <sz val="10"/>
        <color indexed="10"/>
        <rFont val="Verdana"/>
        <family val="2"/>
        <charset val="162"/>
      </rPr>
      <t>UYGUN OLMAYAN BELGELERİN UYGUN SAYILMAMA GEREKÇELERİNE İLİŞKİN TUTANAK</t>
    </r>
    <r>
      <rPr>
        <sz val="10"/>
        <color indexed="10"/>
        <rFont val="Verdana"/>
        <family val="2"/>
        <charset val="162"/>
      </rPr>
      <t>"</t>
    </r>
    <r>
      <rPr>
        <sz val="10"/>
        <rFont val="Verdana"/>
        <family val="2"/>
        <charset val="162"/>
      </rPr>
      <t xml:space="preserve">IN DOLDURULUP DOLDURULMADIĞI  </t>
    </r>
    <r>
      <rPr>
        <sz val="10"/>
        <color indexed="10"/>
        <rFont val="Verdana"/>
        <family val="2"/>
        <charset val="162"/>
      </rPr>
      <t>(Uygun olmayan belgelerin olması halinde doldurulacaktır.)</t>
    </r>
  </si>
  <si>
    <r>
      <rPr>
        <b/>
        <sz val="10"/>
        <rFont val="Verdana"/>
        <family val="2"/>
        <charset val="162"/>
      </rPr>
      <t xml:space="preserve">41- </t>
    </r>
    <r>
      <rPr>
        <sz val="10"/>
        <rFont val="Verdana"/>
        <family val="2"/>
        <charset val="162"/>
      </rPr>
      <t xml:space="preserve">ORTAK GİRİŞİM OLUP OLMADIĞI:                                                                                                       </t>
    </r>
  </si>
  <si>
    <r>
      <rPr>
        <b/>
        <sz val="9"/>
        <rFont val="Verdana"/>
        <family val="2"/>
        <charset val="162"/>
      </rPr>
      <t>53-</t>
    </r>
    <r>
      <rPr>
        <sz val="9"/>
        <rFont val="Verdana"/>
        <family val="2"/>
        <charset val="162"/>
      </rPr>
      <t xml:space="preserve"> EKONOMİK AÇIDAN İKİNCİ AVANTAJLI İSTEKLİ FİRMANIN BELGELERİNİN KONTROLÜ </t>
    </r>
  </si>
  <si>
    <r>
      <rPr>
        <b/>
        <sz val="9"/>
        <rFont val="Verdana"/>
        <family val="2"/>
        <charset val="162"/>
      </rPr>
      <t>54-</t>
    </r>
    <r>
      <rPr>
        <sz val="9"/>
        <rFont val="Verdana"/>
        <family val="2"/>
        <charset val="162"/>
      </rPr>
      <t xml:space="preserve"> </t>
    </r>
    <r>
      <rPr>
        <sz val="9"/>
        <color indexed="10"/>
        <rFont val="Verdana"/>
        <family val="2"/>
        <charset val="162"/>
      </rPr>
      <t xml:space="preserve">"EKONOMİK AÇIDAN EN AVANTAJLI TEKLİF" VEYA "EKONOMİK AÇIDAN EN AVANTAJLI İKİNCİ TEKLİF"İN </t>
    </r>
    <r>
      <rPr>
        <sz val="9"/>
        <rFont val="Verdana"/>
        <family val="2"/>
        <charset val="162"/>
      </rPr>
      <t>DEĞERLENDİRME DIŞI BIRAKILMASI HALİNDE EKONOMİK AÇIDAN EN AVANTAJLI DİĞER TEKLİFİN BELGELERİNİN İNCELENMESİ</t>
    </r>
  </si>
  <si>
    <r>
      <rPr>
        <b/>
        <sz val="9"/>
        <rFont val="Verdana"/>
        <family val="2"/>
        <charset val="162"/>
      </rPr>
      <t>55-</t>
    </r>
    <r>
      <rPr>
        <sz val="9"/>
        <rFont val="Verdana"/>
        <family val="2"/>
        <charset val="162"/>
      </rPr>
      <t xml:space="preserve"> KISMİ KABUL ÖNGÖRÜLMESİ</t>
    </r>
  </si>
  <si>
    <r>
      <rPr>
        <b/>
        <sz val="9"/>
        <rFont val="Verdana"/>
        <family val="2"/>
        <charset val="162"/>
      </rPr>
      <t>56-</t>
    </r>
    <r>
      <rPr>
        <sz val="9"/>
        <rFont val="Verdana"/>
        <family val="2"/>
        <charset val="162"/>
      </rPr>
      <t xml:space="preserve"> YAPIM İŞLERİNDE ÇALIŞILMAYACAK GÜNLER</t>
    </r>
  </si>
  <si>
    <r>
      <rPr>
        <b/>
        <sz val="9"/>
        <rFont val="Verdana"/>
        <family val="2"/>
        <charset val="162"/>
      </rPr>
      <t>57-</t>
    </r>
    <r>
      <rPr>
        <sz val="9"/>
        <rFont val="Verdana"/>
        <family val="2"/>
        <charset val="162"/>
      </rPr>
      <t xml:space="preserve"> YAPIM İŞLERİNDE İŞ KALEMİ MİKTARININ DEĞİŞMESİ</t>
    </r>
  </si>
  <si>
    <r>
      <rPr>
        <b/>
        <sz val="9"/>
        <rFont val="Verdana"/>
        <family val="2"/>
        <charset val="162"/>
      </rPr>
      <t>58-</t>
    </r>
    <r>
      <rPr>
        <sz val="9"/>
        <rFont val="Verdana"/>
        <family val="2"/>
        <charset val="162"/>
      </rPr>
      <t xml:space="preserve"> 1/1/2003 TARİHİNDEN ÖNCE İHALE EDİLMİŞ VE DEVAM ETMEKTE OLAN YAPIM İŞLERİNDE MEYDANA GELEN İŞ ARTIŞLARININ DURUMU </t>
    </r>
  </si>
  <si>
    <r>
      <rPr>
        <b/>
        <sz val="9"/>
        <rFont val="Verdana"/>
        <family val="2"/>
        <charset val="162"/>
      </rPr>
      <t xml:space="preserve">59- </t>
    </r>
    <r>
      <rPr>
        <sz val="9"/>
        <rFont val="Verdana"/>
        <family val="2"/>
        <charset val="162"/>
      </rPr>
      <t>AŞIRI DÜŞÜK TEKLİF SORGULAMASI İÇİN İSTEKLİ FİRMAYA TEBLİĞ TARİHİNDEN İTİBAREN 5 TAM İŞGÜNÜNDEN AZ OLMAMAK ÜZERE SÜRE VERİLİP VERİLMEDİĞİ VE İSTEKLİ FİRMANIN AŞIRI DÜŞÜK TEKLİF AÇIKLAMAYA İLİŞKİN DİLEKÇESİNİN İDAREYE SÜRESİ İÇİNDE ULAŞIP ULAŞMADIĞI</t>
    </r>
  </si>
  <si>
    <r>
      <rPr>
        <b/>
        <sz val="9"/>
        <rFont val="Verdana"/>
        <family val="2"/>
        <charset val="162"/>
      </rPr>
      <t xml:space="preserve">62- </t>
    </r>
    <r>
      <rPr>
        <sz val="9"/>
        <rFont val="Verdana"/>
        <family val="2"/>
        <charset val="162"/>
      </rPr>
      <t>İHALE KOMİSYON KARARLARINDA İSTEKLİLERİN ADLARI VEYA TİCARET UNVANLARI, TEKLİF EDİLEN BEDELLER, İHALENİN TARİHİ VE HANGİ İSTEKLİ ÜZERİNE HANGİ GEREKÇELERLE YAPILDIĞI, İHALE YAPILMAMIŞ İSE NEDENLERİNİN BELİRTİLİP BELİRTİLMEDİĞİ</t>
    </r>
  </si>
  <si>
    <r>
      <rPr>
        <b/>
        <sz val="9"/>
        <rFont val="Verdana"/>
        <family val="2"/>
        <charset val="162"/>
      </rPr>
      <t>63-</t>
    </r>
    <r>
      <rPr>
        <sz val="9"/>
        <rFont val="Verdana"/>
        <family val="2"/>
        <charset val="162"/>
      </rPr>
      <t xml:space="preserve"> İHALE KOMİSYON KARARI, İHALE YETKİLİSİ TARAFINDAN ONAYLANMADAN ÖNCE, İDARELER TARAFINDAN </t>
    </r>
    <r>
      <rPr>
        <sz val="9"/>
        <color indexed="10"/>
        <rFont val="Verdana"/>
        <family val="2"/>
        <charset val="162"/>
      </rPr>
      <t>"İSTEKLİ FİRMANIN YARISINDAN HİSSESİNE SAHİP ORTAĞI" İLE "EKONOMİK AÇIDAN İKİNCİ AVANTAJLI İSTEKLİ FİRMA VE İSTEKLİ FİRMANIN YARISINDAN HİSSESİNE SAHİP ORTAĞI"</t>
    </r>
    <r>
      <rPr>
        <sz val="9"/>
        <rFont val="Verdana"/>
        <family val="2"/>
        <charset val="162"/>
      </rPr>
      <t xml:space="preserve">NIN YASAKLILIK TEYİDİNİN YAPILIP YAPILMADIĞININ KONTROLÜ    </t>
    </r>
  </si>
  <si>
    <r>
      <rPr>
        <b/>
        <sz val="9"/>
        <rFont val="Verdana"/>
        <family val="2"/>
        <charset val="162"/>
      </rPr>
      <t>64-</t>
    </r>
    <r>
      <rPr>
        <sz val="9"/>
        <rFont val="Verdana"/>
        <family val="2"/>
        <charset val="162"/>
      </rPr>
      <t xml:space="preserve"> İHALE KOMİSYON KARARININ ONAYLANDIĞI TARİHİ İZLEYEN ÜÇ GÜN İÇİNDE</t>
    </r>
    <r>
      <rPr>
        <sz val="9"/>
        <color indexed="12"/>
        <rFont val="Verdana"/>
        <family val="2"/>
        <charset val="162"/>
      </rPr>
      <t xml:space="preserve"> </t>
    </r>
    <r>
      <rPr>
        <sz val="9"/>
        <color indexed="10"/>
        <rFont val="Verdana"/>
        <family val="2"/>
        <charset val="162"/>
      </rPr>
      <t>"</t>
    </r>
    <r>
      <rPr>
        <i/>
        <sz val="9"/>
        <color indexed="10"/>
        <rFont val="Verdana"/>
        <family val="2"/>
        <charset val="162"/>
      </rPr>
      <t>KESİNLEŞEN İHALE KARARI</t>
    </r>
    <r>
      <rPr>
        <sz val="9"/>
        <color indexed="10"/>
        <rFont val="Verdana"/>
        <family val="2"/>
        <charset val="162"/>
      </rPr>
      <t>"</t>
    </r>
    <r>
      <rPr>
        <sz val="9"/>
        <rFont val="Verdana"/>
        <family val="2"/>
        <charset val="162"/>
      </rPr>
      <t>NIN İSTEKLİ FİRMALARA GÖNDERİLİP GÖNDERİLMEDİĞİ VE UYGUN TEBLİGAT YAPILIP YAPILMADIĞININ KONTROLÜ</t>
    </r>
    <r>
      <rPr>
        <sz val="9"/>
        <color indexed="10"/>
        <rFont val="Verdana"/>
        <family val="2"/>
        <charset val="162"/>
      </rPr>
      <t xml:space="preserve"> (Elden, İadeli Taahhütlü, Faks, Eposta Yoluyla)</t>
    </r>
    <r>
      <rPr>
        <sz val="9"/>
        <color indexed="12"/>
        <rFont val="Verdana"/>
        <family val="2"/>
        <charset val="162"/>
      </rPr>
      <t xml:space="preserve"> </t>
    </r>
  </si>
  <si>
    <r>
      <rPr>
        <b/>
        <sz val="9"/>
        <rFont val="Verdana"/>
        <family val="2"/>
        <charset val="162"/>
      </rPr>
      <t>65- İ</t>
    </r>
    <r>
      <rPr>
        <sz val="9"/>
        <rFont val="Verdana"/>
        <family val="2"/>
        <charset val="162"/>
      </rPr>
      <t xml:space="preserve">DARENİN KESİNLEŞEN İHALE KARARININ İSTEKLİ FİRMALARA BİLDİRİLDİĞİ TARİHTEN İTİBAREN 10 GÜN İÇİNDE İDAREYE ŞİKAYET BAŞVURUNDA BULUNULUP BULUNULMADIĞI (SÜRENİN SON GÜNÜNÜN TATİL GÜNÜNE RASTLAMASI NEDENİYLE, SÜRE TATİL GÜNÜNÜ İZLEYEN İLK İŞ GÜNÜNÜN BİTİMİNE KADAR UZAYACAKTIR.) </t>
    </r>
    <r>
      <rPr>
        <sz val="9"/>
        <color indexed="10"/>
        <rFont val="Verdana"/>
        <family val="2"/>
        <charset val="162"/>
      </rPr>
      <t>(İdareye şikayet başvurusu yok ise açıklama kısmında belirtilecektir.)</t>
    </r>
  </si>
  <si>
    <r>
      <rPr>
        <b/>
        <sz val="9"/>
        <rFont val="Verdana"/>
        <family val="2"/>
        <charset val="162"/>
      </rPr>
      <t>66-</t>
    </r>
    <r>
      <rPr>
        <sz val="9"/>
        <rFont val="Verdana"/>
        <family val="2"/>
        <charset val="162"/>
      </rPr>
      <t xml:space="preserve"> İDARE TARAFINDAN ON GÜN İÇERİSİNDE </t>
    </r>
    <r>
      <rPr>
        <sz val="9"/>
        <color indexed="10"/>
        <rFont val="Verdana"/>
        <family val="2"/>
        <charset val="162"/>
      </rPr>
      <t xml:space="preserve">“İHALENİN DEVAMI”, “İHALENİN İPTALİ” YA DA “DÜZELTİCİ İŞLEM” </t>
    </r>
    <r>
      <rPr>
        <sz val="9"/>
        <rFont val="Verdana"/>
        <family val="2"/>
        <charset val="162"/>
      </rPr>
      <t xml:space="preserve">KARARLARINDAN BİRİ ALINARAK BAŞVURUNUN SONUÇLANDIRILIP SONUÇLANDIRILMADIĞI </t>
    </r>
    <r>
      <rPr>
        <sz val="9"/>
        <color indexed="10"/>
        <rFont val="Verdana"/>
        <family val="2"/>
        <charset val="162"/>
      </rPr>
      <t>(İdareye şikayet başvurusu yok ise işaretlenmeyecektir.)</t>
    </r>
  </si>
  <si>
    <r>
      <rPr>
        <b/>
        <sz val="9"/>
        <rFont val="Verdana"/>
        <family val="2"/>
        <charset val="162"/>
      </rPr>
      <t>67-</t>
    </r>
    <r>
      <rPr>
        <sz val="9"/>
        <rFont val="Verdana"/>
        <family val="2"/>
        <charset val="162"/>
      </rPr>
      <t xml:space="preserve"> İDAREYE ŞİKAYET BAŞVURUSU VAR İSE, İDARECE ALINAN KARARIN İSTEKLİ FİRMALARA SON BİLDİRİM TARİHİNDEN İTİBAREN </t>
    </r>
    <r>
      <rPr>
        <sz val="9"/>
        <color indexed="10"/>
        <rFont val="Verdana"/>
        <family val="2"/>
        <charset val="162"/>
      </rPr>
      <t>ON GÜNLÜK SÜRE İÇERİSİNDE</t>
    </r>
    <r>
      <rPr>
        <sz val="9"/>
        <rFont val="Verdana"/>
        <family val="2"/>
        <charset val="162"/>
      </rPr>
      <t xml:space="preserve">; İDARECE BİR KARAR ALINMAMASI HALİNDE İSE İDARENİN CEVAP VERME SÜRESİ OLAN ON GÜNLÜK SÜRENİN BİTİMİNİ İZLEYEN GÜNDEN İTİBAREN KURUMA İTİRAZEN ŞİKAYET BAŞVURUSUNDA BULUNULUP BULUNMADIĞI </t>
    </r>
    <r>
      <rPr>
        <sz val="9"/>
        <color indexed="10"/>
        <rFont val="Verdana"/>
        <family val="2"/>
        <charset val="162"/>
      </rPr>
      <t>(Kamu İhale Kurumuna şikayet başvurusu yok ise işaretlenmeyecektir.)</t>
    </r>
  </si>
  <si>
    <r>
      <rPr>
        <b/>
        <sz val="9"/>
        <rFont val="Verdana"/>
        <family val="2"/>
        <charset val="162"/>
      </rPr>
      <t>68-</t>
    </r>
    <r>
      <rPr>
        <sz val="9"/>
        <rFont val="Verdana"/>
        <family val="2"/>
        <charset val="162"/>
      </rPr>
      <t xml:space="preserve">KURUM, İTİRAZEN ŞİKAYETE İLİŞKİN NİHAİ KARARINI, İNCELENEN İHALEYE İLİŞKİN GEREKLİ BİLGİ VE BELGELER İLE İHALE İŞLEM DOSYASININ KAYITLARA ALINDIĞI TARİHİ İZLEYEN YİRMİ GÜN İÇİNDE VERMEK ZORUNDADIR. </t>
    </r>
    <r>
      <rPr>
        <sz val="9"/>
        <color indexed="10"/>
        <rFont val="Verdana"/>
        <family val="2"/>
        <charset val="162"/>
      </rPr>
      <t>(Kamu İhale Kurumu tarafından nihai karar verilmeden sözleşmenin imzalanmaması gerektiğinin kontrolü)</t>
    </r>
  </si>
  <si>
    <r>
      <rPr>
        <b/>
        <sz val="9"/>
        <rFont val="Verdana"/>
        <family val="2"/>
        <charset val="162"/>
      </rPr>
      <t>69-</t>
    </r>
    <r>
      <rPr>
        <sz val="9"/>
        <rFont val="Verdana"/>
        <family val="2"/>
        <charset val="162"/>
      </rPr>
      <t xml:space="preserve"> SÖZLEŞMENİN İMZALANACAĞI TARİHTE İDARELER TARAFINDAN "EKONOMİK AÇIDAN EN AVANTAJLI İSTEKLİ FİRMA, İSTEKLİ FİRMANIN YARISINDAN HİSSESİNE SAHİP ORTAĞI" İLE "EKONOMİK AÇIDAN İKİNCİ AVANTAJLI İSTEKLİ FİRMA VE İSTEKLİ FİRMANIN YARISINDAN HİSSESİNE SAHİP ORTAĞI"NIN YASAKLILIK TEYİDİNİN YAPILIP YAPILMADIĞININ KONTROLÜ    </t>
    </r>
  </si>
  <si>
    <r>
      <rPr>
        <b/>
        <sz val="9"/>
        <rFont val="Verdana"/>
        <family val="2"/>
        <charset val="162"/>
      </rPr>
      <t>70-</t>
    </r>
    <r>
      <rPr>
        <sz val="9"/>
        <rFont val="Verdana"/>
        <family val="2"/>
        <charset val="162"/>
      </rPr>
      <t xml:space="preserve"> EKONOMİK AÇIDAN EN AVANTAJLI TEKLİF İLE EKONOMİK AÇIDAN EN AVANTAJLI İKİNCİ TEKLİF İLE SÖZLEŞME İMZALANAMAMASI HALİNDE İHALE İPTAL EDİLİR.</t>
    </r>
  </si>
  <si>
    <r>
      <t xml:space="preserve">Yaklaşık maliyeti </t>
    </r>
    <r>
      <rPr>
        <b/>
        <i/>
        <sz val="10"/>
        <color indexed="10"/>
        <rFont val="Verdana"/>
        <family val="2"/>
        <charset val="162"/>
      </rPr>
      <t>15.922.351,00-TL</t>
    </r>
    <r>
      <rPr>
        <sz val="10"/>
        <rFont val="Verdana"/>
        <family val="2"/>
        <charset val="162"/>
      </rPr>
      <t xml:space="preserve"> </t>
    </r>
    <r>
      <rPr>
        <b/>
        <sz val="10"/>
        <color indexed="10"/>
        <rFont val="Verdana"/>
        <family val="2"/>
        <charset val="162"/>
      </rPr>
      <t>(2014 yılı için)</t>
    </r>
    <r>
      <rPr>
        <sz val="10"/>
        <rFont val="Verdana"/>
        <family val="2"/>
        <charset val="162"/>
      </rPr>
      <t xml:space="preserve"> ve üzerinde olan işlerin ihalelerinde kapsamı yapım işi olan Kalite Yönetim Sistem Belgesi ve Çevre Yönetim Sistem Belgesinin aslı veya noter tasdikli suretini istenebilir. </t>
    </r>
  </si>
  <si>
    <r>
      <t xml:space="preserve">1) Yaklaşık maliyeti </t>
    </r>
    <r>
      <rPr>
        <b/>
        <i/>
        <sz val="10"/>
        <color indexed="10"/>
        <rFont val="Verdana"/>
        <family val="2"/>
        <charset val="162"/>
      </rPr>
      <t>15.922.351,00-TL (2014 yılı için)</t>
    </r>
    <r>
      <rPr>
        <sz val="10"/>
        <rFont val="Verdana"/>
        <family val="2"/>
        <charset val="162"/>
      </rPr>
      <t>-TL'ye eşit ve bu değerin üzerinde olan ihalelerde; son üç yıla ilişkin yukarıdaki (a) ve (b) bentlerindeki iki belgenin,</t>
    </r>
  </si>
  <si>
    <r>
      <t xml:space="preserve">2) Yaklaşık maliyeti </t>
    </r>
    <r>
      <rPr>
        <b/>
        <i/>
        <sz val="10"/>
        <color indexed="10"/>
        <rFont val="Verdana"/>
        <family val="2"/>
        <charset val="162"/>
      </rPr>
      <t>3.184.470,20.-TL'den,  15.922.351,00-TL (2014 yılı için)</t>
    </r>
    <r>
      <rPr>
        <sz val="10"/>
        <rFont val="Verdana"/>
        <family val="2"/>
        <charset val="162"/>
      </rPr>
      <t xml:space="preserve">-TL'ye eşit ve bu değerin üzerinde olan ihalelerde; son üç yıla ilişkin yukarıdaki (a) ve (b) bentlerindeki iki belgenin, idarece istenilmesi zorunludur. Aday veya isteklilerin ise üçüncü fıkradaki yeterlik kriterini sağladıklarını göstermek üzere bu iki belgeden birini sunmaları yeterlidir. </t>
    </r>
  </si>
  <si>
    <r>
      <t xml:space="preserve">a) </t>
    </r>
    <r>
      <rPr>
        <sz val="10"/>
        <rFont val="Verdana"/>
        <family val="2"/>
        <charset val="162"/>
      </rPr>
      <t xml:space="preserve">Yaklaşık maliyeti </t>
    </r>
    <r>
      <rPr>
        <b/>
        <i/>
        <sz val="10"/>
        <color indexed="10"/>
        <rFont val="Verdana"/>
        <family val="2"/>
        <charset val="162"/>
      </rPr>
      <t>63.689.404,00 TL'ye (2014 yılı için).</t>
    </r>
    <r>
      <rPr>
        <sz val="10"/>
        <rFont val="Verdana"/>
        <family val="2"/>
        <charset val="162"/>
      </rPr>
      <t xml:space="preserve">-kadar olan ve İdari şartnamede istenen teklif edilen bedelin ……………..-TL x % 50'sinden az ve %100’ünden fazla olmamak üzere tek sözleşmeye ilişkin iş deneyim belge tutarı   </t>
    </r>
  </si>
  <si>
    <r>
      <t xml:space="preserve">b) </t>
    </r>
    <r>
      <rPr>
        <sz val="10"/>
        <rFont val="Verdana"/>
        <family val="2"/>
        <charset val="162"/>
      </rPr>
      <t xml:space="preserve">Yaklaşık maliyeti </t>
    </r>
    <r>
      <rPr>
        <b/>
        <i/>
        <sz val="10"/>
        <color indexed="10"/>
        <rFont val="Verdana"/>
        <family val="2"/>
        <charset val="162"/>
      </rPr>
      <t>63.689.404,00 TL'ye (2014 yılı için)</t>
    </r>
    <r>
      <rPr>
        <sz val="10"/>
        <rFont val="Verdana"/>
        <family val="2"/>
        <charset val="162"/>
      </rPr>
      <t xml:space="preserve">. ve üzerinde olan ve İdari şartnamede istenen teklif edilen bedelin ……………..-TL x % 50'sinden az ve %80’inden fazla olmamak üzere tek sözleşmeye ilişkin iş deneyim belge tutarı   </t>
    </r>
  </si>
  <si>
    <r>
      <t>a-1)</t>
    </r>
    <r>
      <rPr>
        <sz val="10"/>
        <rFont val="Verdana"/>
        <family val="2"/>
        <charset val="162"/>
      </rPr>
      <t xml:space="preserve"> Yaklaşık maliyeti </t>
    </r>
    <r>
      <rPr>
        <b/>
        <i/>
        <sz val="10"/>
        <color indexed="10"/>
        <rFont val="Verdana"/>
        <family val="2"/>
        <charset val="162"/>
      </rPr>
      <t>63.689.404,00 TL'ye (2014 yılı için).</t>
    </r>
    <r>
      <rPr>
        <sz val="10"/>
        <rFont val="Verdana"/>
        <family val="2"/>
        <charset val="162"/>
      </rPr>
      <t xml:space="preserve">'ye kadar olan ihalelerde isteklinin iş deneyim belgesinde ortağı var ise, iş deneyim belgesi hisse oranına göre değerlendirileceğinden, (İş deneyim belgesinde iş deneyim tutarı …………-TL x İsteklinin iş deneyim belgesindeki hisse oranı % …..) </t>
    </r>
  </si>
  <si>
    <r>
      <t>b-1)</t>
    </r>
    <r>
      <rPr>
        <sz val="10"/>
        <rFont val="Verdana"/>
        <family val="2"/>
        <charset val="162"/>
      </rPr>
      <t xml:space="preserve">Yaklaşık maliyeti </t>
    </r>
    <r>
      <rPr>
        <b/>
        <i/>
        <sz val="10"/>
        <color indexed="10"/>
        <rFont val="Verdana"/>
        <family val="2"/>
        <charset val="162"/>
      </rPr>
      <t>63.689.404,00 TL'ye (2014 yılı için)</t>
    </r>
    <r>
      <rPr>
        <sz val="10"/>
        <rFont val="Verdana"/>
        <family val="2"/>
        <charset val="162"/>
      </rPr>
      <t xml:space="preserve">. ve üzerinde olan ihalelerde isteklinin iş deneyim belgesinde ortağı var ise, iş deneyim belgesi hisse oranına göre değerlendirileceğinden, (İş deneyim belgesinde iş deneyim tutarı …………-TL x İsteklinin iş deneyim belgesindeki hisse oranı % …..) </t>
    </r>
  </si>
  <si>
    <t>Teklif Türünün Belirlenmesine İlişkin (Form (KİK.001.3/Y)</t>
  </si>
  <si>
    <r>
      <t>b)</t>
    </r>
    <r>
      <rPr>
        <sz val="10"/>
        <rFont val="Verdana"/>
        <family val="2"/>
        <charset val="162"/>
      </rPr>
      <t xml:space="preserve"> </t>
    </r>
    <r>
      <rPr>
        <b/>
        <sz val="10"/>
        <rFont val="Verdana"/>
        <family val="2"/>
        <charset val="162"/>
      </rPr>
      <t>Yaklaşık maliyeti 3.201.926,00-TL'nin altında kalan ihalelerden</t>
    </r>
    <r>
      <rPr>
        <sz val="10"/>
        <rFont val="Verdana"/>
        <family val="2"/>
        <charset val="162"/>
      </rPr>
      <t xml:space="preserve">;   </t>
    </r>
  </si>
  <si>
    <r>
      <t xml:space="preserve">1) </t>
    </r>
    <r>
      <rPr>
        <sz val="10"/>
        <rFont val="Verdana"/>
        <family val="2"/>
        <charset val="162"/>
      </rPr>
      <t>Yaklaşık maliyeti 3.201.926,00,-TL'na kadar olan yapım işlerinin ihalesi, ihale tarihinden en az yedi gün önce ihalenin ve işin yapılacağı yerde çıkan gazetelerin en az ikisinde,</t>
    </r>
  </si>
  <si>
    <r>
      <t xml:space="preserve">2) </t>
    </r>
    <r>
      <rPr>
        <sz val="10"/>
        <rFont val="Verdana"/>
        <family val="2"/>
        <charset val="162"/>
      </rPr>
      <t>Yaklaşık maliyeti 3.201.926,00,-TL ile 26.684.211,00-TL arasında olan yapım işlerinin ihalesi, ihale tarihinden en az ondört gün önce Kamu İhale Bülteninde ve işin yapılacağı yerde çıkan gazetelerin birinde,</t>
    </r>
  </si>
  <si>
    <r>
      <t xml:space="preserve">3) </t>
    </r>
    <r>
      <rPr>
        <sz val="10"/>
        <rFont val="Verdana"/>
        <family val="2"/>
        <charset val="162"/>
      </rPr>
      <t>Yaklaşık maliyeti 26.684.211,00,-TL'nin üzerinde ve 538.046.863,00-TL'nin altında olan yapım işlerinin ihalesi, ihale tarihinden en az yirmibir gün önce Kamu İhale Bülteninde ve işin yapılacağı yerde çıkan gazetelerin birinde,</t>
    </r>
  </si>
  <si>
    <t>a) Yaklaşık maliyeti 3.201.926,00-TL'ye eşit veya bu değerleri aşan ihalelerden;</t>
  </si>
  <si>
    <r>
      <t>c) YAKLAŞIK MALİYETİ,</t>
    </r>
    <r>
      <rPr>
        <b/>
        <i/>
        <sz val="10"/>
        <color indexed="10"/>
        <rFont val="Verdana"/>
        <family val="2"/>
        <charset val="162"/>
      </rPr>
      <t xml:space="preserve"> 538.046.863,00-TL (2025 yılı için)</t>
    </r>
    <r>
      <rPr>
        <b/>
        <sz val="10"/>
        <rFont val="Verdana"/>
        <family val="2"/>
        <charset val="162"/>
      </rPr>
      <t xml:space="preserve"> VE ÜZERİNDE OLAN İHALELERDE;</t>
    </r>
    <r>
      <rPr>
        <sz val="10"/>
        <rFont val="Verdana"/>
        <family val="2"/>
        <charset val="162"/>
      </rPr>
      <t xml:space="preserve"> 
33. maddenin (a) bendinde sayılan belgelere ek olarak;  </t>
    </r>
  </si>
  <si>
    <r>
      <t xml:space="preserve">b) YAKLAŞIK MALİYETİ, </t>
    </r>
    <r>
      <rPr>
        <b/>
        <i/>
        <sz val="10"/>
        <color indexed="10"/>
        <rFont val="Verdana"/>
        <family val="2"/>
        <charset val="162"/>
      </rPr>
      <t xml:space="preserve"> 26.684.211,00.TL ile 538.046.863,00-TL'YE</t>
    </r>
    <r>
      <rPr>
        <b/>
        <sz val="10"/>
        <rFont val="Verdana"/>
        <family val="2"/>
        <charset val="162"/>
      </rPr>
      <t xml:space="preserve"> (2025 yılı için ) KADAR OLAN İHALELERDE;</t>
    </r>
    <r>
      <rPr>
        <sz val="10"/>
        <rFont val="Verdana"/>
        <family val="2"/>
        <charset val="162"/>
      </rPr>
      <t xml:space="preserve"> 
33. maddenin (a) bendinde sayılan belgelere ek olarak;  </t>
    </r>
  </si>
  <si>
    <t>YAPIM İŞLERİ İHALE DOSYASI                                                                                                                                                                                                                                                                                                                                                                                                 ÖN MALİ KONTROLÜ</t>
  </si>
  <si>
    <r>
      <t xml:space="preserve">1-İHALE İŞLEM DOSYASI: </t>
    </r>
    <r>
      <rPr>
        <b/>
        <i/>
        <sz val="9"/>
        <rFont val="Verdana"/>
        <family val="2"/>
        <charset val="162"/>
      </rPr>
      <t>İHALELERDE UYULMASI ZORUNLU HUSUSLAR</t>
    </r>
    <r>
      <rPr>
        <b/>
        <i/>
        <sz val="11"/>
        <rFont val="Verdana"/>
        <family val="2"/>
        <charset val="162"/>
      </rPr>
      <t xml:space="preserve">
4734 Sayılı Kanunun 7.Maddesi İle Yapım İşleri İhaleleri Uygulama Yönetmeliğinin 21.Maddesine Göre Uygunluğu                                                                                                                                                                                                                                            ( İlgili Sutunlara Duruma Göre Var veya Yok, Uygun veya Uygun Değil BÜYÜK HARF İLE Yazılacak İşaretlenecek, Açıklama kısımları ise işin durumuna göre detay belirtilecektir.)       </t>
    </r>
  </si>
  <si>
    <r>
      <t xml:space="preserve">45-BİRİM FİYAT TEKLİF CETVELİ </t>
    </r>
    <r>
      <rPr>
        <sz val="10"/>
        <rFont val="Verdana"/>
        <family val="2"/>
        <charset val="162"/>
      </rPr>
      <t xml:space="preserve">(İş Kaleminin Adı, Açıklaması, </t>
    </r>
    <r>
      <rPr>
        <b/>
        <sz val="10"/>
        <rFont val="Verdana"/>
        <family val="2"/>
        <charset val="162"/>
      </rPr>
      <t>MADDİ HATA OLUP OLMADIĞI</t>
    </r>
    <r>
      <rPr>
        <sz val="10"/>
        <rFont val="Verdana"/>
        <family val="2"/>
        <charset val="162"/>
      </rPr>
      <t xml:space="preserve">)  </t>
    </r>
  </si>
  <si>
    <r>
      <t>Kısa Vadeli Borçlar</t>
    </r>
    <r>
      <rPr>
        <sz val="10"/>
        <rFont val="Verdana"/>
        <family val="2"/>
        <charset val="162"/>
      </rPr>
      <t>{Kısa Vadeli Yabancı Kaynaklar} (TL)</t>
    </r>
  </si>
  <si>
    <r>
      <t xml:space="preserve">Kısa Vadeli Banka Borçları </t>
    </r>
    <r>
      <rPr>
        <sz val="10"/>
        <rFont val="Verdana"/>
        <family val="2"/>
        <charset val="162"/>
      </rPr>
      <t>{Kısa Vadeli Yabancı Kaynaklar/Mali Borçlar/Banka Kredileri} (TL)</t>
    </r>
  </si>
  <si>
    <r>
      <t xml:space="preserve">DEĞERLENDİRME </t>
    </r>
    <r>
      <rPr>
        <sz val="11"/>
        <rFont val="Times New Roman"/>
        <family val="1"/>
        <charset val="162"/>
      </rPr>
      <t xml:space="preserve">(Teklif Edilen Birim Fiyat ve Kar Dahil Birim Fiyat)        </t>
    </r>
    <r>
      <rPr>
        <b/>
        <sz val="11"/>
        <rFont val="Times New Roman"/>
        <family val="1"/>
        <charset val="162"/>
      </rPr>
      <t xml:space="preserve">                    </t>
    </r>
  </si>
  <si>
    <t>Uygun  ( )       Uygun değil   ( )</t>
  </si>
  <si>
    <t>TAAHHÜT EVRAKI VE SÖZLEŞME TASARILARI ÖN MALİ KONTROLE İLİŞKİN AÇIKLAMALAR</t>
  </si>
  <si>
    <r>
      <t xml:space="preserve">Kamu Ön Mali Kontrol Yönetmeliğinin 10. maddesine istinaden  İdarelerin, ihale kanunlarına tabi olsun veya olmasın, harcamayı gerektirecek taahhüt evrakı ve sözleşme tasarılarından tutarı </t>
    </r>
    <r>
      <rPr>
        <b/>
        <u/>
        <sz val="11"/>
        <color indexed="8"/>
        <rFont val="Calibri"/>
        <family val="2"/>
        <charset val="162"/>
      </rPr>
      <t>yapım işleri için on beş milyon Türk Lirasını aşanlar</t>
    </r>
    <r>
      <rPr>
        <sz val="10"/>
        <rFont val="Arial Tur"/>
        <charset val="162"/>
      </rPr>
      <t xml:space="preserve"> ön malî kontrole tabidir.
</t>
    </r>
  </si>
  <si>
    <r>
      <t xml:space="preserve">Bu madde kapsamında Strateji Geliştirme Daire Başkanlığının ön malî kontrolüne tabi yapım işlerine ilişkin sözleşme, </t>
    </r>
    <r>
      <rPr>
        <b/>
        <u/>
        <sz val="11"/>
        <color indexed="8"/>
        <rFont val="Calibri"/>
        <family val="2"/>
        <charset val="162"/>
      </rPr>
      <t>harcama yetkilisi tarafından imzalanmadan önce</t>
    </r>
    <r>
      <rPr>
        <sz val="10"/>
        <rFont val="Arial Tur"/>
        <charset val="162"/>
      </rPr>
      <t xml:space="preserve"> dayanak teşkil eden belgelerle birlikte ilgili mevzuatı çerçevesinde kontrol edilmek üzere Strateji Geliştirme Daire Başkanlığına gönderilir..</t>
    </r>
  </si>
  <si>
    <t>Bu madde kapsamında gerçekleştirilecek ön malî kontrol işlemleri Strateji Geliştirme Daire Başkanlığı tarafından en geç on iş günü içinde sonuçlandırılır.</t>
  </si>
  <si>
    <t>Strateji Geliştirme Daire Başkanlığı tarafından yapılan kontrol sonucunda uygun görülmeyenler gerekçeli bir görüş yazısıyla ilgili harcama birimine gönderilir.</t>
  </si>
  <si>
    <r>
      <rPr>
        <b/>
        <sz val="10"/>
        <rFont val="Verdana"/>
        <family val="2"/>
        <charset val="162"/>
      </rPr>
      <t>All Risk Sigortası Zorunluluğu</t>
    </r>
    <r>
      <rPr>
        <sz val="10"/>
        <rFont val="Verdana"/>
        <family val="2"/>
        <charset val="162"/>
      </rPr>
      <t xml:space="preserve">                                                                                                    İhale konusu iş için yüklenicinin iş yerlerindeki her türlü araç, malzeme, ihzarat, iş ve hizmet makineleri, taşıtlar, tesisler ile sözleşme konusu iş için, işin özellik ve niteliğine göre, işe başlama tarihinden geçici kabul tarihine kadar geçen süre içinde oluşabilecek deprem, su baskını, toprak kayması, fırtına, yangın gibi doğal afetler ile hırsızlık, sabotaj gibi risklere karşı “all risk” sigortası yapmak zorunda olduğu şartnamede belirtilmiş mi?
(Yapım İşlerine Ait Tip Sözleşmesi madde 17)</t>
    </r>
  </si>
  <si>
    <r>
      <t xml:space="preserve">All Risk Sigortası Muafiyet Oranları                                                                                                             </t>
    </r>
    <r>
      <rPr>
        <sz val="10"/>
        <rFont val="Verdana"/>
        <family val="2"/>
        <charset val="162"/>
      </rPr>
      <t>İhale konusu iş için kıymetlerin sigortalanmasında tüm riskler için uygulanabilecek muafiyet oranın azami %2, deprem, sel, su baskını, toprak kayması ve terör riskleri için uygulanabilecek koasürans oranının azami %20, bunun dışında kalan riskler için koasürans uygulanmayacağı, muafiyet ve koasürans kısmına isabet eden hasarların karşılanmasının yüklenicinin sorumluluğunda olduğu</t>
    </r>
    <r>
      <rPr>
        <b/>
        <sz val="10"/>
        <rFont val="Verdana"/>
        <family val="2"/>
        <charset val="162"/>
      </rPr>
      <t xml:space="preserve"> </t>
    </r>
    <r>
      <rPr>
        <sz val="10"/>
        <rFont val="Verdana"/>
        <family val="2"/>
        <charset val="162"/>
      </rPr>
      <t>belirtilmiş mi?
(Yapım İşleri Genel Şartnamesi Madde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</si>
</sst>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8" formatCode="#,##0.00;[Red]#,##0.00"/>
    <numFmt numFmtId="189" formatCode="dd/mm/yyyy;@"/>
    <numFmt numFmtId="193" formatCode="#,##0.0000;[Red]#,##0.0000"/>
  </numFmts>
  <fonts count="64" x14ac:knownFonts="1">
    <font>
      <sz val="10"/>
      <name val="Arial Tur"/>
      <charset val="162"/>
    </font>
    <font>
      <sz val="8"/>
      <name val="Arial Tur"/>
      <charset val="162"/>
    </font>
    <font>
      <b/>
      <sz val="11"/>
      <name val="Times New Roman"/>
      <family val="1"/>
      <charset val="162"/>
    </font>
    <font>
      <sz val="11"/>
      <name val="Times New Roman"/>
      <family val="1"/>
      <charset val="162"/>
    </font>
    <font>
      <sz val="11"/>
      <color indexed="10"/>
      <name val="Times New Roman"/>
      <family val="1"/>
      <charset val="162"/>
    </font>
    <font>
      <sz val="12"/>
      <name val="Times New Roman"/>
      <family val="1"/>
      <charset val="162"/>
    </font>
    <font>
      <b/>
      <sz val="12"/>
      <name val="Times New Roman"/>
      <family val="1"/>
      <charset val="162"/>
    </font>
    <font>
      <b/>
      <sz val="11"/>
      <color indexed="10"/>
      <name val="Times New Roman"/>
      <family val="1"/>
      <charset val="162"/>
    </font>
    <font>
      <sz val="11"/>
      <color indexed="12"/>
      <name val="Times New Roman"/>
      <family val="1"/>
      <charset val="162"/>
    </font>
    <font>
      <sz val="12"/>
      <color indexed="12"/>
      <name val="Times New Roman"/>
      <family val="1"/>
      <charset val="162"/>
    </font>
    <font>
      <sz val="10"/>
      <name val="Verdana"/>
      <family val="2"/>
      <charset val="162"/>
    </font>
    <font>
      <b/>
      <sz val="11"/>
      <color indexed="14"/>
      <name val="Times New Roman"/>
      <family val="1"/>
      <charset val="162"/>
    </font>
    <font>
      <b/>
      <sz val="12"/>
      <color indexed="12"/>
      <name val="Times New Roman"/>
      <family val="1"/>
      <charset val="162"/>
    </font>
    <font>
      <b/>
      <sz val="11"/>
      <color indexed="12"/>
      <name val="Times New Roman"/>
      <family val="1"/>
      <charset val="162"/>
    </font>
    <font>
      <b/>
      <sz val="10"/>
      <name val="Verdana"/>
      <family val="2"/>
      <charset val="162"/>
    </font>
    <font>
      <b/>
      <sz val="10"/>
      <color indexed="10"/>
      <name val="Verdana"/>
      <family val="2"/>
      <charset val="162"/>
    </font>
    <font>
      <sz val="10"/>
      <color indexed="12"/>
      <name val="Verdana"/>
      <family val="2"/>
      <charset val="162"/>
    </font>
    <font>
      <b/>
      <sz val="10"/>
      <color indexed="12"/>
      <name val="Verdana"/>
      <family val="2"/>
      <charset val="162"/>
    </font>
    <font>
      <sz val="10"/>
      <color indexed="10"/>
      <name val="Verdana"/>
      <family val="2"/>
      <charset val="162"/>
    </font>
    <font>
      <b/>
      <sz val="10"/>
      <color indexed="8"/>
      <name val="Verdana"/>
      <family val="2"/>
      <charset val="162"/>
    </font>
    <font>
      <b/>
      <u/>
      <sz val="10"/>
      <color indexed="12"/>
      <name val="Verdana"/>
      <family val="2"/>
      <charset val="162"/>
    </font>
    <font>
      <sz val="10"/>
      <color indexed="62"/>
      <name val="Verdana"/>
      <family val="2"/>
      <charset val="162"/>
    </font>
    <font>
      <b/>
      <u/>
      <sz val="10"/>
      <name val="Verdana"/>
      <family val="2"/>
      <charset val="162"/>
    </font>
    <font>
      <u/>
      <sz val="10"/>
      <name val="Verdana"/>
      <family val="2"/>
      <charset val="162"/>
    </font>
    <font>
      <b/>
      <u/>
      <sz val="10"/>
      <color indexed="10"/>
      <name val="Verdana"/>
      <family val="2"/>
      <charset val="162"/>
    </font>
    <font>
      <sz val="10"/>
      <color indexed="10"/>
      <name val="Verdana"/>
      <family val="2"/>
      <charset val="162"/>
    </font>
    <font>
      <i/>
      <sz val="11"/>
      <color indexed="10"/>
      <name val="Verdana"/>
      <family val="2"/>
      <charset val="162"/>
    </font>
    <font>
      <sz val="9"/>
      <color indexed="30"/>
      <name val="Verdana"/>
      <family val="2"/>
      <charset val="162"/>
    </font>
    <font>
      <sz val="8"/>
      <color indexed="10"/>
      <name val="Verdana"/>
      <family val="2"/>
      <charset val="162"/>
    </font>
    <font>
      <b/>
      <i/>
      <sz val="10"/>
      <color indexed="10"/>
      <name val="Verdana"/>
      <family val="2"/>
      <charset val="162"/>
    </font>
    <font>
      <i/>
      <sz val="10"/>
      <color indexed="10"/>
      <name val="Verdana"/>
      <family val="2"/>
      <charset val="162"/>
    </font>
    <font>
      <i/>
      <sz val="11"/>
      <name val="Verdana"/>
      <family val="2"/>
      <charset val="162"/>
    </font>
    <font>
      <b/>
      <i/>
      <sz val="10"/>
      <color indexed="10"/>
      <name val="Verdana"/>
      <family val="2"/>
      <charset val="162"/>
    </font>
    <font>
      <b/>
      <sz val="10"/>
      <color indexed="10"/>
      <name val="Verdana"/>
      <family val="2"/>
      <charset val="162"/>
    </font>
    <font>
      <sz val="10"/>
      <color indexed="10"/>
      <name val="Verdana"/>
      <family val="2"/>
      <charset val="162"/>
    </font>
    <font>
      <sz val="10"/>
      <color indexed="30"/>
      <name val="Verdana"/>
      <family val="2"/>
      <charset val="162"/>
    </font>
    <font>
      <b/>
      <i/>
      <sz val="11"/>
      <name val="Verdana"/>
      <family val="2"/>
      <charset val="162"/>
    </font>
    <font>
      <b/>
      <i/>
      <sz val="10"/>
      <color indexed="12"/>
      <name val="Verdana"/>
      <family val="2"/>
      <charset val="162"/>
    </font>
    <font>
      <sz val="8"/>
      <color indexed="10"/>
      <name val="Verdana"/>
      <family val="2"/>
      <charset val="162"/>
    </font>
    <font>
      <b/>
      <sz val="9"/>
      <name val="Verdana"/>
      <family val="2"/>
      <charset val="162"/>
    </font>
    <font>
      <b/>
      <sz val="9"/>
      <color indexed="10"/>
      <name val="Verdana"/>
      <family val="2"/>
      <charset val="162"/>
    </font>
    <font>
      <sz val="9"/>
      <color indexed="10"/>
      <name val="Verdana"/>
      <family val="2"/>
      <charset val="162"/>
    </font>
    <font>
      <sz val="9"/>
      <name val="Verdana"/>
      <family val="2"/>
      <charset val="162"/>
    </font>
    <font>
      <sz val="9"/>
      <color indexed="10"/>
      <name val="Verdana"/>
      <family val="2"/>
      <charset val="162"/>
    </font>
    <font>
      <sz val="9"/>
      <color indexed="12"/>
      <name val="Verdana"/>
      <family val="2"/>
      <charset val="162"/>
    </font>
    <font>
      <i/>
      <sz val="9"/>
      <color indexed="10"/>
      <name val="Verdana"/>
      <family val="2"/>
      <charset val="162"/>
    </font>
    <font>
      <i/>
      <sz val="10"/>
      <color indexed="10"/>
      <name val="Verdana"/>
      <family val="2"/>
      <charset val="162"/>
    </font>
    <font>
      <i/>
      <sz val="9"/>
      <name val="Verdana"/>
      <family val="2"/>
      <charset val="162"/>
    </font>
    <font>
      <b/>
      <i/>
      <sz val="9"/>
      <name val="Verdana"/>
      <family val="2"/>
      <charset val="162"/>
    </font>
    <font>
      <i/>
      <sz val="9"/>
      <color indexed="30"/>
      <name val="Verdana"/>
      <family val="2"/>
      <charset val="162"/>
    </font>
    <font>
      <i/>
      <sz val="9"/>
      <color indexed="10"/>
      <name val="Verdana"/>
      <family val="2"/>
      <charset val="162"/>
    </font>
    <font>
      <b/>
      <i/>
      <sz val="14"/>
      <name val="Times New Roman"/>
      <family val="1"/>
      <charset val="162"/>
    </font>
    <font>
      <b/>
      <u/>
      <sz val="11"/>
      <color indexed="8"/>
      <name val="Calibri"/>
      <family val="2"/>
      <charset val="162"/>
    </font>
    <font>
      <b/>
      <sz val="11"/>
      <color theme="1"/>
      <name val="Calibri"/>
      <family val="2"/>
      <charset val="162"/>
      <scheme val="minor"/>
    </font>
    <font>
      <b/>
      <i/>
      <sz val="11"/>
      <color rgb="FFFF0000"/>
      <name val="Verdana"/>
      <family val="2"/>
      <charset val="162"/>
    </font>
    <font>
      <b/>
      <sz val="10"/>
      <color rgb="FFFF0000"/>
      <name val="Verdana"/>
      <family val="2"/>
      <charset val="162"/>
    </font>
    <font>
      <b/>
      <u/>
      <sz val="10"/>
      <color rgb="FFFF0000"/>
      <name val="Verdana"/>
      <family val="2"/>
      <charset val="162"/>
    </font>
    <font>
      <b/>
      <u/>
      <sz val="10"/>
      <color theme="0"/>
      <name val="Verdana"/>
      <family val="2"/>
      <charset val="162"/>
    </font>
    <font>
      <sz val="10"/>
      <color theme="0"/>
      <name val="Verdana"/>
      <family val="2"/>
      <charset val="162"/>
    </font>
    <font>
      <b/>
      <sz val="12"/>
      <color theme="1"/>
      <name val="Calibri"/>
      <family val="2"/>
      <charset val="162"/>
      <scheme val="minor"/>
    </font>
    <font>
      <b/>
      <i/>
      <sz val="10"/>
      <color rgb="FFFF0000"/>
      <name val="Verdana"/>
      <family val="2"/>
      <charset val="162"/>
    </font>
    <font>
      <b/>
      <i/>
      <sz val="10"/>
      <color rgb="FF0070C0"/>
      <name val="Verdana"/>
      <family val="2"/>
      <charset val="162"/>
    </font>
    <font>
      <sz val="9"/>
      <color rgb="FF0066CC"/>
      <name val="Verdana"/>
      <family val="2"/>
      <charset val="162"/>
    </font>
    <font>
      <i/>
      <sz val="9"/>
      <color rgb="FF0066CC"/>
      <name val="Verdana"/>
      <family val="2"/>
      <charset val="162"/>
    </font>
  </fonts>
  <fills count="8">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389">
    <xf numFmtId="0" fontId="0" fillId="0" borderId="0" xfId="0"/>
    <xf numFmtId="0" fontId="3" fillId="0" borderId="0" xfId="0" applyFont="1" applyAlignment="1" applyProtection="1">
      <alignment horizontal="justify"/>
      <protection locked="0"/>
    </xf>
    <xf numFmtId="0" fontId="2" fillId="0" borderId="0" xfId="0" applyFont="1" applyAlignment="1" applyProtection="1">
      <alignment horizontal="justify"/>
      <protection locked="0"/>
    </xf>
    <xf numFmtId="0" fontId="3" fillId="0" borderId="0" xfId="0" applyFont="1" applyAlignment="1" applyProtection="1">
      <alignment horizontal="left"/>
      <protection locked="0"/>
    </xf>
    <xf numFmtId="0" fontId="4" fillId="0" borderId="0" xfId="0" applyFont="1" applyAlignment="1" applyProtection="1">
      <alignment horizontal="justify"/>
      <protection locked="0"/>
    </xf>
    <xf numFmtId="0" fontId="2" fillId="0" borderId="0" xfId="0" applyFont="1" applyAlignment="1" applyProtection="1">
      <alignment horizontal="left"/>
      <protection locked="0"/>
    </xf>
    <xf numFmtId="0" fontId="3" fillId="0" borderId="0" xfId="0" applyFont="1" applyBorder="1" applyAlignment="1" applyProtection="1">
      <alignment horizontal="justify"/>
      <protection locked="0"/>
    </xf>
    <xf numFmtId="0" fontId="3" fillId="0" borderId="0" xfId="0" applyFont="1" applyFill="1" applyBorder="1" applyAlignment="1" applyProtection="1">
      <alignment horizontal="justify"/>
      <protection locked="0"/>
    </xf>
    <xf numFmtId="0" fontId="3" fillId="0" borderId="0" xfId="0" applyFont="1" applyFill="1" applyAlignment="1" applyProtection="1">
      <alignment horizontal="justify"/>
      <protection locked="0"/>
    </xf>
    <xf numFmtId="188" fontId="5" fillId="0" borderId="0" xfId="0" applyNumberFormat="1" applyFont="1" applyAlignment="1" applyProtection="1">
      <alignment horizontal="justify" vertical="top"/>
      <protection locked="0"/>
    </xf>
    <xf numFmtId="0" fontId="10" fillId="0" borderId="0" xfId="0" applyFont="1" applyAlignment="1">
      <alignment vertical="top" wrapText="1"/>
    </xf>
    <xf numFmtId="0" fontId="4" fillId="0" borderId="0" xfId="0" applyFont="1" applyBorder="1" applyAlignment="1" applyProtection="1">
      <alignment vertical="center" wrapText="1"/>
      <protection locked="0"/>
    </xf>
    <xf numFmtId="188" fontId="7" fillId="0" borderId="1" xfId="0" applyNumberFormat="1" applyFont="1" applyBorder="1" applyAlignment="1" applyProtection="1">
      <alignment horizontal="center" vertical="center" wrapText="1"/>
      <protection locked="0"/>
    </xf>
    <xf numFmtId="188" fontId="6" fillId="0" borderId="1" xfId="0" applyNumberFormat="1" applyFont="1" applyBorder="1" applyAlignment="1" applyProtection="1">
      <alignment horizontal="center" vertical="top"/>
      <protection locked="0"/>
    </xf>
    <xf numFmtId="188" fontId="5" fillId="0" borderId="1" xfId="0" applyNumberFormat="1" applyFont="1" applyBorder="1" applyAlignment="1" applyProtection="1">
      <alignment horizontal="center" vertical="center" wrapText="1"/>
      <protection locked="0"/>
    </xf>
    <xf numFmtId="0" fontId="3" fillId="0" borderId="0" xfId="0" applyFont="1" applyAlignment="1" applyProtection="1">
      <alignment horizontal="center"/>
      <protection locked="0"/>
    </xf>
    <xf numFmtId="188" fontId="6" fillId="0" borderId="0" xfId="0" applyNumberFormat="1" applyFont="1" applyBorder="1" applyAlignment="1" applyProtection="1">
      <alignment horizontal="center" vertical="top"/>
      <protection locked="0"/>
    </xf>
    <xf numFmtId="188" fontId="7" fillId="0" borderId="0" xfId="0" applyNumberFormat="1" applyFont="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0" fontId="8" fillId="0" borderId="0" xfId="0" applyFont="1" applyBorder="1" applyAlignment="1" applyProtection="1">
      <alignment horizontal="center" vertical="center" wrapText="1"/>
      <protection locked="0"/>
    </xf>
    <xf numFmtId="188" fontId="6" fillId="0" borderId="0" xfId="0" applyNumberFormat="1" applyFont="1" applyBorder="1" applyAlignment="1" applyProtection="1">
      <alignment horizontal="center" vertical="center"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protection locked="0"/>
    </xf>
    <xf numFmtId="0" fontId="13" fillId="0" borderId="0" xfId="0" applyFont="1" applyBorder="1" applyAlignment="1" applyProtection="1">
      <alignment vertical="center" wrapText="1"/>
      <protection locked="0"/>
    </xf>
    <xf numFmtId="188" fontId="14" fillId="0" borderId="1" xfId="0" applyNumberFormat="1"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14" fillId="0" borderId="1" xfId="0" applyFont="1" applyBorder="1" applyAlignment="1" applyProtection="1">
      <alignment horizontal="left" vertical="top" wrapText="1"/>
      <protection locked="0"/>
    </xf>
    <xf numFmtId="0" fontId="18" fillId="0" borderId="1" xfId="0" applyFont="1" applyBorder="1" applyAlignment="1" applyProtection="1">
      <alignment vertical="center" wrapText="1"/>
      <protection locked="0"/>
    </xf>
    <xf numFmtId="0" fontId="14" fillId="0" borderId="2" xfId="0" applyFont="1" applyBorder="1" applyAlignment="1" applyProtection="1">
      <alignment horizontal="left" vertical="top" wrapText="1"/>
      <protection locked="0"/>
    </xf>
    <xf numFmtId="188" fontId="14"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4"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wrapText="1"/>
      <protection locked="0"/>
    </xf>
    <xf numFmtId="0" fontId="14" fillId="0" borderId="1" xfId="0" applyFont="1" applyBorder="1" applyAlignment="1" applyProtection="1">
      <alignment horizontal="left" wrapText="1"/>
      <protection locked="0"/>
    </xf>
    <xf numFmtId="189" fontId="14" fillId="0" borderId="1" xfId="0" applyNumberFormat="1" applyFont="1" applyBorder="1" applyAlignment="1" applyProtection="1">
      <alignment horizontal="center" vertical="center" wrapText="1"/>
      <protection locked="0"/>
    </xf>
    <xf numFmtId="0" fontId="10" fillId="0" borderId="1" xfId="0" applyFont="1" applyFill="1" applyBorder="1" applyAlignment="1" applyProtection="1">
      <alignment horizontal="left" vertical="top" wrapText="1"/>
      <protection locked="0"/>
    </xf>
    <xf numFmtId="0" fontId="10" fillId="0" borderId="1" xfId="0" applyFont="1" applyFill="1" applyBorder="1" applyAlignment="1" applyProtection="1">
      <alignment vertical="top" wrapText="1"/>
      <protection locked="0"/>
    </xf>
    <xf numFmtId="188" fontId="14" fillId="0" borderId="1" xfId="0" applyNumberFormat="1" applyFont="1" applyBorder="1" applyAlignment="1" applyProtection="1">
      <alignment horizontal="justify"/>
      <protection locked="0"/>
    </xf>
    <xf numFmtId="0" fontId="18" fillId="0" borderId="1" xfId="0" applyFont="1" applyBorder="1" applyAlignment="1" applyProtection="1">
      <alignment horizontal="justify"/>
      <protection locked="0"/>
    </xf>
    <xf numFmtId="49" fontId="14"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justify"/>
      <protection locked="0"/>
    </xf>
    <xf numFmtId="188" fontId="14" fillId="0" borderId="1" xfId="0" applyNumberFormat="1" applyFont="1" applyBorder="1" applyAlignment="1" applyProtection="1">
      <alignment horizontal="center" wrapText="1"/>
      <protection locked="0"/>
    </xf>
    <xf numFmtId="188" fontId="10" fillId="0" borderId="1" xfId="0" applyNumberFormat="1" applyFont="1" applyBorder="1" applyAlignment="1" applyProtection="1">
      <alignment horizontal="center"/>
      <protection locked="0"/>
    </xf>
    <xf numFmtId="0" fontId="14" fillId="0" borderId="1" xfId="0" applyFont="1" applyBorder="1" applyAlignment="1" applyProtection="1">
      <alignment horizontal="justify" vertical="top" wrapText="1"/>
      <protection locked="0"/>
    </xf>
    <xf numFmtId="0" fontId="16" fillId="0" borderId="3" xfId="0" applyFont="1" applyBorder="1" applyAlignment="1" applyProtection="1">
      <alignment vertical="center" wrapText="1"/>
      <protection locked="0"/>
    </xf>
    <xf numFmtId="0" fontId="14" fillId="0" borderId="4" xfId="0" applyFont="1" applyBorder="1" applyAlignment="1" applyProtection="1">
      <alignment horizontal="justify" vertical="center" wrapText="1"/>
      <protection locked="0"/>
    </xf>
    <xf numFmtId="0" fontId="14" fillId="0" borderId="0" xfId="0" applyFont="1" applyAlignment="1">
      <alignment vertical="center" wrapText="1"/>
    </xf>
    <xf numFmtId="189" fontId="14" fillId="0" borderId="1" xfId="0" applyNumberFormat="1" applyFont="1" applyBorder="1" applyAlignment="1" applyProtection="1">
      <alignment horizontal="center"/>
      <protection locked="0"/>
    </xf>
    <xf numFmtId="189" fontId="14" fillId="0" borderId="1" xfId="0" applyNumberFormat="1" applyFont="1" applyBorder="1" applyAlignment="1" applyProtection="1">
      <alignment horizontal="center" wrapText="1"/>
      <protection locked="0"/>
    </xf>
    <xf numFmtId="0" fontId="14" fillId="0" borderId="1" xfId="0" applyFont="1" applyBorder="1" applyAlignment="1" applyProtection="1">
      <alignment horizontal="justify"/>
      <protection locked="0"/>
    </xf>
    <xf numFmtId="0" fontId="14" fillId="0" borderId="1" xfId="0" applyFont="1" applyBorder="1" applyAlignment="1" applyProtection="1">
      <alignment horizontal="justify" vertical="center" wrapText="1"/>
      <protection locked="0"/>
    </xf>
    <xf numFmtId="188" fontId="10" fillId="0" borderId="1" xfId="0" applyNumberFormat="1" applyFont="1" applyBorder="1" applyAlignment="1" applyProtection="1">
      <alignment horizontal="center" vertical="center" wrapText="1"/>
      <protection locked="0"/>
    </xf>
    <xf numFmtId="0" fontId="10" fillId="0" borderId="1" xfId="0" applyNumberFormat="1" applyFont="1" applyBorder="1" applyAlignment="1" applyProtection="1">
      <alignment horizontal="justify" vertical="top" wrapText="1"/>
      <protection locked="0"/>
    </xf>
    <xf numFmtId="0" fontId="10" fillId="0" borderId="1" xfId="0" applyNumberFormat="1" applyFont="1" applyBorder="1" applyAlignment="1" applyProtection="1">
      <alignment vertical="top" wrapText="1"/>
      <protection locked="0"/>
    </xf>
    <xf numFmtId="0" fontId="10" fillId="0" borderId="3" xfId="0" applyFont="1" applyBorder="1" applyAlignment="1">
      <alignment wrapText="1"/>
    </xf>
    <xf numFmtId="188" fontId="20" fillId="0" borderId="1" xfId="0" applyNumberFormat="1" applyFont="1" applyBorder="1" applyAlignment="1" applyProtection="1">
      <alignment horizontal="center" vertical="center" wrapText="1"/>
      <protection locked="0"/>
    </xf>
    <xf numFmtId="0" fontId="18" fillId="0" borderId="1" xfId="0" applyFont="1" applyBorder="1" applyAlignment="1">
      <alignment vertical="center" wrapText="1"/>
    </xf>
    <xf numFmtId="0" fontId="12" fillId="0" borderId="1" xfId="0" applyFont="1" applyBorder="1" applyAlignment="1">
      <alignment horizontal="justify" vertical="center" wrapText="1"/>
    </xf>
    <xf numFmtId="0" fontId="10" fillId="0" borderId="1" xfId="0" applyFont="1" applyBorder="1" applyAlignment="1" applyProtection="1">
      <alignment vertical="center" wrapText="1"/>
      <protection locked="0"/>
    </xf>
    <xf numFmtId="188" fontId="10" fillId="2" borderId="1" xfId="0" applyNumberFormat="1" applyFont="1" applyFill="1" applyBorder="1" applyAlignment="1" applyProtection="1">
      <alignment horizontal="center" vertical="center" wrapText="1"/>
      <protection locked="0"/>
    </xf>
    <xf numFmtId="4" fontId="10" fillId="0" borderId="5" xfId="0" applyNumberFormat="1" applyFont="1" applyBorder="1" applyAlignment="1" applyProtection="1">
      <alignment horizontal="center" vertical="center" wrapText="1"/>
      <protection locked="0"/>
    </xf>
    <xf numFmtId="188" fontId="14" fillId="2" borderId="1" xfId="0" applyNumberFormat="1" applyFont="1" applyFill="1" applyBorder="1" applyAlignment="1" applyProtection="1">
      <alignment horizontal="center" vertical="center" wrapText="1"/>
      <protection locked="0"/>
    </xf>
    <xf numFmtId="4" fontId="10" fillId="0" borderId="3" xfId="0" applyNumberFormat="1" applyFont="1" applyBorder="1" applyAlignment="1" applyProtection="1">
      <alignment horizontal="center" vertical="center" wrapText="1"/>
      <protection locked="0"/>
    </xf>
    <xf numFmtId="188" fontId="54" fillId="0" borderId="1"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protection locked="0"/>
    </xf>
    <xf numFmtId="188" fontId="14" fillId="2" borderId="1" xfId="0" applyNumberFormat="1"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wrapText="1"/>
      <protection locked="0"/>
    </xf>
    <xf numFmtId="0" fontId="16" fillId="2" borderId="1" xfId="0" applyFont="1" applyFill="1" applyBorder="1" applyAlignment="1" applyProtection="1">
      <alignment vertical="center" wrapText="1"/>
      <protection locked="0"/>
    </xf>
    <xf numFmtId="0" fontId="10" fillId="2" borderId="3" xfId="0" applyFont="1" applyFill="1" applyBorder="1" applyAlignment="1"/>
    <xf numFmtId="0" fontId="10" fillId="2" borderId="3" xfId="0" applyFont="1" applyFill="1" applyBorder="1" applyAlignment="1">
      <alignment wrapText="1"/>
    </xf>
    <xf numFmtId="0" fontId="18" fillId="2" borderId="1" xfId="0" applyFont="1" applyFill="1" applyBorder="1" applyAlignment="1" applyProtection="1">
      <alignment vertical="center" wrapText="1"/>
      <protection locked="0"/>
    </xf>
    <xf numFmtId="9" fontId="36" fillId="3"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wrapText="1"/>
      <protection locked="0"/>
    </xf>
    <xf numFmtId="0" fontId="55" fillId="0" borderId="2" xfId="0" applyFont="1" applyBorder="1" applyAlignment="1" applyProtection="1">
      <alignment vertical="center" wrapText="1"/>
      <protection locked="0"/>
    </xf>
    <xf numFmtId="49" fontId="14" fillId="2" borderId="1" xfId="0" applyNumberFormat="1" applyFont="1" applyFill="1" applyBorder="1" applyAlignment="1" applyProtection="1">
      <alignment horizontal="center"/>
      <protection locked="0"/>
    </xf>
    <xf numFmtId="189" fontId="14" fillId="2" borderId="1" xfId="0" applyNumberFormat="1" applyFont="1" applyFill="1" applyBorder="1" applyAlignment="1" applyProtection="1">
      <alignment horizontal="center"/>
      <protection locked="0"/>
    </xf>
    <xf numFmtId="188" fontId="14" fillId="2" borderId="1" xfId="0" applyNumberFormat="1" applyFont="1" applyFill="1" applyBorder="1" applyAlignment="1" applyProtection="1">
      <alignment horizontal="center"/>
      <protection locked="0"/>
    </xf>
    <xf numFmtId="49" fontId="14" fillId="2" borderId="1" xfId="0" applyNumberFormat="1" applyFont="1" applyFill="1" applyBorder="1" applyAlignment="1" applyProtection="1">
      <alignment horizontal="center" vertical="top" wrapText="1"/>
      <protection locked="0"/>
    </xf>
    <xf numFmtId="188" fontId="14" fillId="2" borderId="1" xfId="0" applyNumberFormat="1" applyFont="1" applyFill="1" applyBorder="1" applyAlignment="1" applyProtection="1">
      <alignment horizontal="center" vertical="top" wrapText="1"/>
      <protection locked="0"/>
    </xf>
    <xf numFmtId="188" fontId="20" fillId="2" borderId="1" xfId="0" applyNumberFormat="1" applyFont="1" applyFill="1" applyBorder="1" applyAlignment="1" applyProtection="1">
      <alignment horizontal="center" vertical="top" wrapText="1"/>
      <protection locked="0"/>
    </xf>
    <xf numFmtId="188" fontId="10" fillId="2" borderId="1" xfId="0" applyNumberFormat="1" applyFont="1" applyFill="1" applyBorder="1" applyAlignment="1" applyProtection="1">
      <alignment horizontal="center" vertical="top" wrapText="1"/>
      <protection locked="0"/>
    </xf>
    <xf numFmtId="189" fontId="14" fillId="2" borderId="1" xfId="0" applyNumberFormat="1" applyFont="1" applyFill="1" applyBorder="1" applyAlignment="1" applyProtection="1">
      <alignment horizontal="center" vertical="top" wrapText="1"/>
      <protection locked="0"/>
    </xf>
    <xf numFmtId="0" fontId="14" fillId="0" borderId="0" xfId="0" applyFont="1" applyBorder="1" applyAlignment="1" applyProtection="1">
      <alignment horizontal="left"/>
      <protection locked="0"/>
    </xf>
    <xf numFmtId="188" fontId="15" fillId="0" borderId="0" xfId="0" applyNumberFormat="1" applyFont="1" applyBorder="1" applyAlignment="1" applyProtection="1">
      <alignment horizontal="center" vertical="center" wrapText="1"/>
      <protection locked="0"/>
    </xf>
    <xf numFmtId="4" fontId="14" fillId="0" borderId="0" xfId="0" applyNumberFormat="1" applyFont="1" applyBorder="1" applyAlignment="1" applyProtection="1">
      <alignment horizontal="center" vertical="top"/>
      <protection locked="0"/>
    </xf>
    <xf numFmtId="4" fontId="3" fillId="0" borderId="0" xfId="0" applyNumberFormat="1" applyFont="1" applyFill="1" applyAlignment="1" applyProtection="1">
      <alignment horizontal="justify"/>
      <protection locked="0"/>
    </xf>
    <xf numFmtId="188" fontId="15" fillId="2" borderId="1" xfId="0" applyNumberFormat="1" applyFont="1" applyFill="1" applyBorder="1" applyAlignment="1" applyProtection="1">
      <alignment horizontal="center" vertical="center"/>
      <protection locked="0"/>
    </xf>
    <xf numFmtId="188" fontId="55" fillId="2" borderId="1" xfId="0" applyNumberFormat="1" applyFont="1" applyFill="1" applyBorder="1" applyAlignment="1" applyProtection="1">
      <alignment horizontal="center" vertical="center"/>
      <protection locked="0"/>
    </xf>
    <xf numFmtId="188" fontId="15" fillId="2" borderId="1" xfId="0" applyNumberFormat="1" applyFont="1" applyFill="1" applyBorder="1" applyAlignment="1" applyProtection="1">
      <alignment horizontal="center" vertical="center" wrapText="1"/>
      <protection locked="0"/>
    </xf>
    <xf numFmtId="188" fontId="55"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pplyProtection="1">
      <alignment horizontal="center" vertical="center" wrapText="1"/>
      <protection locked="0"/>
    </xf>
    <xf numFmtId="4" fontId="14" fillId="2" borderId="2"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pplyProtection="1">
      <alignment horizontal="center" wrapText="1"/>
      <protection locked="0"/>
    </xf>
    <xf numFmtId="4" fontId="14" fillId="2" borderId="2" xfId="0" applyNumberFormat="1" applyFont="1" applyFill="1" applyBorder="1" applyAlignment="1" applyProtection="1">
      <alignment horizontal="center" wrapText="1"/>
      <protection locked="0"/>
    </xf>
    <xf numFmtId="188" fontId="15" fillId="2" borderId="2" xfId="0" applyNumberFormat="1" applyFont="1" applyFill="1" applyBorder="1" applyAlignment="1" applyProtection="1">
      <alignment horizontal="center" vertical="center" wrapText="1"/>
      <protection locked="0"/>
    </xf>
    <xf numFmtId="188" fontId="37" fillId="2" borderId="1" xfId="0"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188" fontId="14" fillId="4" borderId="1" xfId="0"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justify" vertical="center" wrapText="1"/>
      <protection locked="0"/>
    </xf>
    <xf numFmtId="4" fontId="14" fillId="4" borderId="1" xfId="0" applyNumberFormat="1" applyFont="1" applyFill="1" applyBorder="1" applyAlignment="1" applyProtection="1">
      <alignment horizontal="center" vertical="center" wrapText="1"/>
      <protection locked="0"/>
    </xf>
    <xf numFmtId="0" fontId="36" fillId="5" borderId="2" xfId="0" applyFont="1" applyFill="1" applyBorder="1" applyAlignment="1">
      <alignment horizontal="center" vertical="center" wrapText="1"/>
    </xf>
    <xf numFmtId="188" fontId="56" fillId="4" borderId="1" xfId="0" applyNumberFormat="1"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4" fontId="14" fillId="4" borderId="2" xfId="0" applyNumberFormat="1" applyFont="1" applyFill="1" applyBorder="1" applyAlignment="1" applyProtection="1">
      <alignment horizontal="center" vertical="center" wrapText="1"/>
      <protection locked="0"/>
    </xf>
    <xf numFmtId="4" fontId="14" fillId="4" borderId="1" xfId="0" applyNumberFormat="1" applyFont="1" applyFill="1" applyBorder="1" applyAlignment="1" applyProtection="1">
      <alignment horizontal="center" wrapText="1"/>
      <protection locked="0"/>
    </xf>
    <xf numFmtId="188" fontId="39" fillId="4" borderId="1" xfId="0" applyNumberFormat="1" applyFont="1" applyFill="1" applyBorder="1" applyAlignment="1" applyProtection="1">
      <alignment horizontal="center" vertical="center" wrapText="1"/>
      <protection locked="0"/>
    </xf>
    <xf numFmtId="188" fontId="24" fillId="2" borderId="2" xfId="0" applyNumberFormat="1" applyFont="1" applyFill="1" applyBorder="1" applyAlignment="1" applyProtection="1">
      <alignment horizontal="center" vertical="center" wrapText="1"/>
      <protection locked="0"/>
    </xf>
    <xf numFmtId="188" fontId="14" fillId="4" borderId="2" xfId="0" applyNumberFormat="1" applyFont="1" applyFill="1" applyBorder="1" applyAlignment="1" applyProtection="1">
      <alignment horizontal="center" vertical="center" wrapText="1"/>
      <protection locked="0"/>
    </xf>
    <xf numFmtId="188" fontId="6" fillId="4" borderId="1"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188" fontId="6" fillId="4" borderId="1" xfId="0" applyNumberFormat="1" applyFont="1" applyFill="1" applyBorder="1" applyAlignment="1" applyProtection="1">
      <alignment horizontal="center" vertical="top"/>
      <protection locked="0"/>
    </xf>
    <xf numFmtId="188" fontId="7" fillId="4" borderId="1" xfId="0" applyNumberFormat="1" applyFont="1" applyFill="1" applyBorder="1" applyAlignment="1" applyProtection="1">
      <alignment horizontal="center" vertical="center" wrapText="1"/>
      <protection locked="0"/>
    </xf>
    <xf numFmtId="0" fontId="14" fillId="6" borderId="1" xfId="0" applyFont="1" applyFill="1" applyBorder="1" applyAlignment="1" applyProtection="1">
      <alignment horizontal="justify" vertical="center" wrapText="1"/>
      <protection locked="0"/>
    </xf>
    <xf numFmtId="0" fontId="14" fillId="6" borderId="1" xfId="0" applyFont="1" applyFill="1" applyBorder="1" applyAlignment="1" applyProtection="1">
      <alignment wrapText="1"/>
      <protection locked="0"/>
    </xf>
    <xf numFmtId="0" fontId="14" fillId="6" borderId="1" xfId="0" applyFont="1" applyFill="1" applyBorder="1" applyAlignment="1" applyProtection="1">
      <alignment horizontal="center" vertical="center" wrapText="1"/>
      <protection locked="0"/>
    </xf>
    <xf numFmtId="188" fontId="14" fillId="6" borderId="1" xfId="0" applyNumberFormat="1" applyFont="1" applyFill="1" applyBorder="1" applyAlignment="1" applyProtection="1">
      <alignment horizontal="center" vertical="center" wrapText="1"/>
      <protection locked="0"/>
    </xf>
    <xf numFmtId="4" fontId="14" fillId="6" borderId="1" xfId="0" applyNumberFormat="1" applyFont="1" applyFill="1" applyBorder="1" applyAlignment="1" applyProtection="1">
      <alignment horizontal="center" vertical="center" wrapText="1"/>
      <protection locked="0"/>
    </xf>
    <xf numFmtId="188" fontId="57" fillId="6" borderId="1" xfId="0" applyNumberFormat="1" applyFont="1" applyFill="1" applyBorder="1" applyAlignment="1" applyProtection="1">
      <alignment horizontal="center" vertical="center" wrapText="1"/>
      <protection locked="0"/>
    </xf>
    <xf numFmtId="4" fontId="58" fillId="6" borderId="6" xfId="0" applyNumberFormat="1" applyFont="1" applyFill="1" applyBorder="1" applyAlignment="1" applyProtection="1">
      <alignment horizontal="center" vertical="center" wrapText="1"/>
      <protection locked="0"/>
    </xf>
    <xf numFmtId="188" fontId="22" fillId="6" borderId="1" xfId="0" applyNumberFormat="1" applyFont="1" applyFill="1" applyBorder="1" applyAlignment="1" applyProtection="1">
      <alignment horizontal="center" vertical="center" wrapText="1"/>
    </xf>
    <xf numFmtId="4" fontId="22" fillId="6" borderId="3" xfId="0" applyNumberFormat="1" applyFont="1" applyFill="1" applyBorder="1" applyAlignment="1" applyProtection="1">
      <alignment horizontal="center" vertical="center" wrapText="1"/>
      <protection locked="0"/>
    </xf>
    <xf numFmtId="0" fontId="53" fillId="0" borderId="7" xfId="0" applyFont="1" applyBorder="1" applyAlignment="1">
      <alignment horizontal="center" vertical="center"/>
    </xf>
    <xf numFmtId="0" fontId="53" fillId="0" borderId="7" xfId="0" applyFont="1" applyFill="1" applyBorder="1" applyAlignment="1">
      <alignment horizontal="center" vertical="center"/>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59" fillId="0" borderId="0"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12" fillId="0" borderId="19" xfId="0" applyFont="1" applyBorder="1" applyAlignment="1">
      <alignment horizontal="justify" vertical="center" wrapText="1"/>
    </xf>
    <xf numFmtId="0" fontId="12" fillId="0" borderId="3" xfId="0" applyFont="1" applyBorder="1" applyAlignment="1">
      <alignment horizontal="justify" vertical="center" wrapText="1"/>
    </xf>
    <xf numFmtId="0" fontId="14" fillId="0" borderId="2" xfId="0" applyFont="1" applyBorder="1" applyAlignment="1" applyProtection="1">
      <alignment horizontal="justify" wrapText="1"/>
      <protection locked="0"/>
    </xf>
    <xf numFmtId="0" fontId="14" fillId="0" borderId="19" xfId="0" applyFont="1" applyBorder="1" applyAlignment="1" applyProtection="1">
      <alignment horizontal="justify" wrapText="1"/>
      <protection locked="0"/>
    </xf>
    <xf numFmtId="0" fontId="14" fillId="0" borderId="3" xfId="0" applyFont="1" applyBorder="1" applyAlignment="1" applyProtection="1">
      <alignment horizontal="justify" wrapText="1"/>
      <protection locked="0"/>
    </xf>
    <xf numFmtId="0" fontId="14" fillId="0" borderId="2" xfId="0" applyFont="1" applyBorder="1" applyAlignment="1" applyProtection="1">
      <alignment horizontal="justify"/>
      <protection locked="0"/>
    </xf>
    <xf numFmtId="0" fontId="14" fillId="0" borderId="19" xfId="0" applyFont="1" applyBorder="1" applyAlignment="1" applyProtection="1">
      <alignment horizontal="justify"/>
      <protection locked="0"/>
    </xf>
    <xf numFmtId="0" fontId="14" fillId="0" borderId="3" xfId="0" applyFont="1" applyBorder="1" applyAlignment="1" applyProtection="1">
      <alignment horizontal="justify"/>
      <protection locked="0"/>
    </xf>
    <xf numFmtId="0" fontId="14" fillId="0" borderId="2" xfId="0" applyFont="1" applyBorder="1" applyAlignment="1" applyProtection="1">
      <alignment horizontal="justify" vertical="top" wrapText="1"/>
      <protection locked="0"/>
    </xf>
    <xf numFmtId="0" fontId="14" fillId="0" borderId="19" xfId="0" applyFont="1" applyBorder="1" applyAlignment="1" applyProtection="1">
      <alignment horizontal="justify" vertical="top" wrapText="1"/>
      <protection locked="0"/>
    </xf>
    <xf numFmtId="0" fontId="14" fillId="0" borderId="3" xfId="0" applyFont="1" applyBorder="1" applyAlignment="1" applyProtection="1">
      <alignment horizontal="justify" vertical="top" wrapText="1"/>
      <protection locked="0"/>
    </xf>
    <xf numFmtId="0" fontId="42" fillId="0" borderId="2" xfId="0" applyFont="1" applyBorder="1" applyAlignment="1" applyProtection="1">
      <alignment horizontal="justify" vertical="top" wrapText="1"/>
      <protection locked="0"/>
    </xf>
    <xf numFmtId="0" fontId="42" fillId="0" borderId="19" xfId="0" applyFont="1" applyBorder="1" applyAlignment="1" applyProtection="1">
      <alignment horizontal="justify" vertical="top" wrapText="1"/>
      <protection locked="0"/>
    </xf>
    <xf numFmtId="0" fontId="42" fillId="0" borderId="3" xfId="0" applyFont="1" applyBorder="1" applyAlignment="1" applyProtection="1">
      <alignment horizontal="justify" vertical="top" wrapText="1"/>
      <protection locked="0"/>
    </xf>
    <xf numFmtId="0" fontId="10" fillId="0" borderId="1" xfId="0" applyFont="1" applyFill="1" applyBorder="1" applyAlignment="1" applyProtection="1">
      <alignment horizontal="justify" vertical="top" wrapText="1"/>
      <protection locked="0"/>
    </xf>
    <xf numFmtId="0" fontId="42" fillId="0" borderId="2" xfId="0" applyFont="1" applyBorder="1" applyAlignment="1" applyProtection="1">
      <alignment horizontal="justify" vertical="center" wrapText="1"/>
      <protection locked="0"/>
    </xf>
    <xf numFmtId="0" fontId="42" fillId="0" borderId="19" xfId="0" applyFont="1" applyBorder="1" applyAlignment="1" applyProtection="1">
      <alignment horizontal="justify" vertical="center" wrapText="1"/>
      <protection locked="0"/>
    </xf>
    <xf numFmtId="0" fontId="14" fillId="0"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justify" vertical="top" wrapText="1"/>
      <protection locked="0"/>
    </xf>
    <xf numFmtId="0" fontId="14" fillId="2" borderId="19" xfId="0" applyFont="1" applyFill="1" applyBorder="1" applyAlignment="1" applyProtection="1">
      <alignment horizontal="justify" vertical="top" wrapText="1"/>
      <protection locked="0"/>
    </xf>
    <xf numFmtId="0" fontId="14" fillId="2" borderId="3" xfId="0" applyFont="1" applyFill="1" applyBorder="1" applyAlignment="1" applyProtection="1">
      <alignment horizontal="justify" vertical="top" wrapText="1"/>
      <protection locked="0"/>
    </xf>
    <xf numFmtId="0" fontId="42" fillId="2" borderId="2" xfId="0" applyFont="1" applyFill="1" applyBorder="1" applyAlignment="1">
      <alignment horizontal="justify" vertical="center" wrapText="1"/>
    </xf>
    <xf numFmtId="0" fontId="42" fillId="2" borderId="19" xfId="0" applyFont="1" applyFill="1" applyBorder="1" applyAlignment="1">
      <alignment horizontal="justify" vertical="center" wrapText="1"/>
    </xf>
    <xf numFmtId="0" fontId="42" fillId="2" borderId="3" xfId="0" applyFont="1" applyFill="1" applyBorder="1" applyAlignment="1">
      <alignment horizontal="justify" vertical="center" wrapText="1"/>
    </xf>
    <xf numFmtId="0" fontId="63" fillId="0" borderId="2" xfId="0" applyFont="1" applyBorder="1" applyAlignment="1" applyProtection="1">
      <alignment horizontal="justify" vertical="top" wrapText="1"/>
      <protection locked="0"/>
    </xf>
    <xf numFmtId="0" fontId="63" fillId="0" borderId="19" xfId="0" applyFont="1" applyBorder="1" applyAlignment="1" applyProtection="1">
      <alignment horizontal="justify" vertical="top" wrapText="1"/>
      <protection locked="0"/>
    </xf>
    <xf numFmtId="0" fontId="47" fillId="0" borderId="2" xfId="0" applyFont="1" applyBorder="1" applyAlignment="1" applyProtection="1">
      <alignment horizontal="justify" vertical="top" wrapText="1"/>
      <protection locked="0"/>
    </xf>
    <xf numFmtId="0" fontId="47" fillId="0" borderId="19" xfId="0" applyFont="1" applyBorder="1" applyAlignment="1" applyProtection="1">
      <alignment horizontal="justify" vertical="top" wrapText="1"/>
      <protection locked="0"/>
    </xf>
    <xf numFmtId="0" fontId="14" fillId="0" borderId="6" xfId="0" applyFont="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10" fillId="0" borderId="2" xfId="0" applyNumberFormat="1" applyFont="1" applyBorder="1" applyAlignment="1" applyProtection="1">
      <alignment horizontal="justify" vertical="top" wrapText="1"/>
      <protection locked="0"/>
    </xf>
    <xf numFmtId="0" fontId="10" fillId="0" borderId="19" xfId="0" applyNumberFormat="1" applyFont="1" applyBorder="1" applyAlignment="1" applyProtection="1">
      <alignment horizontal="justify" vertical="top" wrapText="1"/>
      <protection locked="0"/>
    </xf>
    <xf numFmtId="0" fontId="10" fillId="0" borderId="3" xfId="0" applyNumberFormat="1" applyFont="1" applyBorder="1" applyAlignment="1" applyProtection="1">
      <alignment horizontal="justify" vertical="top" wrapText="1"/>
      <protection locked="0"/>
    </xf>
    <xf numFmtId="0" fontId="42" fillId="0" borderId="19" xfId="0" applyFont="1" applyBorder="1" applyAlignment="1">
      <alignment horizontal="justify" vertical="center" wrapText="1"/>
    </xf>
    <xf numFmtId="0" fontId="10" fillId="0" borderId="2" xfId="0" applyFont="1" applyBorder="1" applyAlignment="1" applyProtection="1">
      <alignment horizontal="justify" vertical="top" wrapText="1"/>
      <protection locked="0"/>
    </xf>
    <xf numFmtId="0" fontId="10" fillId="0" borderId="19" xfId="0" applyFont="1" applyBorder="1" applyAlignment="1" applyProtection="1">
      <alignment horizontal="justify" vertical="top" wrapText="1"/>
      <protection locked="0"/>
    </xf>
    <xf numFmtId="0" fontId="10" fillId="0" borderId="3" xfId="0" applyFont="1" applyBorder="1" applyAlignment="1" applyProtection="1">
      <alignment horizontal="justify" vertical="top" wrapText="1"/>
      <protection locked="0"/>
    </xf>
    <xf numFmtId="0" fontId="10" fillId="0" borderId="2" xfId="0" applyFont="1" applyBorder="1" applyAlignment="1">
      <alignment horizontal="justify" vertical="center" wrapText="1"/>
    </xf>
    <xf numFmtId="0" fontId="10" fillId="0" borderId="19" xfId="0" applyFont="1" applyBorder="1" applyAlignment="1">
      <alignment horizontal="justify" vertical="center" wrapText="1"/>
    </xf>
    <xf numFmtId="0" fontId="10" fillId="0" borderId="3" xfId="0" applyFont="1" applyBorder="1" applyAlignment="1">
      <alignment horizontal="justify" vertical="center" wrapText="1"/>
    </xf>
    <xf numFmtId="0" fontId="14" fillId="0" borderId="1" xfId="0" applyFont="1" applyBorder="1" applyAlignment="1">
      <alignment horizontal="justify" wrapText="1"/>
    </xf>
    <xf numFmtId="0" fontId="62" fillId="0" borderId="19" xfId="0" applyFont="1" applyBorder="1" applyAlignment="1">
      <alignment horizontal="justify" vertical="center" wrapText="1"/>
    </xf>
    <xf numFmtId="0" fontId="14" fillId="0" borderId="2" xfId="0" applyNumberFormat="1" applyFont="1" applyBorder="1" applyAlignment="1">
      <alignment horizontal="justify" vertical="top" wrapText="1"/>
    </xf>
    <xf numFmtId="0" fontId="14" fillId="0" borderId="19" xfId="0" applyNumberFormat="1" applyFont="1" applyBorder="1" applyAlignment="1">
      <alignment horizontal="justify" vertical="top" wrapText="1"/>
    </xf>
    <xf numFmtId="0" fontId="14" fillId="0" borderId="3" xfId="0" applyNumberFormat="1" applyFont="1" applyBorder="1" applyAlignment="1">
      <alignment horizontal="justify" vertical="top" wrapText="1"/>
    </xf>
    <xf numFmtId="0" fontId="10" fillId="0" borderId="2" xfId="0" applyFont="1" applyBorder="1" applyAlignment="1">
      <alignment horizontal="justify" wrapText="1"/>
    </xf>
    <xf numFmtId="0" fontId="10" fillId="0" borderId="19" xfId="0" applyFont="1" applyBorder="1" applyAlignment="1">
      <alignment horizontal="justify" wrapText="1"/>
    </xf>
    <xf numFmtId="0" fontId="10" fillId="0" borderId="3" xfId="0" applyFont="1" applyBorder="1" applyAlignment="1">
      <alignment horizontal="justify" wrapText="1"/>
    </xf>
    <xf numFmtId="0" fontId="10" fillId="0" borderId="2" xfId="0" applyFont="1" applyBorder="1" applyAlignment="1">
      <alignment horizontal="left"/>
    </xf>
    <xf numFmtId="0" fontId="10" fillId="0" borderId="19" xfId="0" applyFont="1" applyBorder="1" applyAlignment="1">
      <alignment horizontal="left"/>
    </xf>
    <xf numFmtId="0" fontId="10" fillId="0" borderId="3" xfId="0" applyFont="1" applyBorder="1" applyAlignment="1">
      <alignment horizontal="left"/>
    </xf>
    <xf numFmtId="0" fontId="14" fillId="4" borderId="2"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wrapText="1"/>
      <protection locked="0"/>
    </xf>
    <xf numFmtId="0" fontId="14" fillId="4" borderId="3" xfId="0" applyFont="1" applyFill="1" applyBorder="1" applyAlignment="1" applyProtection="1">
      <alignment horizontal="center" wrapText="1"/>
      <protection locked="0"/>
    </xf>
    <xf numFmtId="0" fontId="10" fillId="0" borderId="2" xfId="0" applyFont="1" applyBorder="1" applyAlignment="1">
      <alignment horizontal="justify"/>
    </xf>
    <xf numFmtId="0" fontId="10" fillId="0" borderId="19" xfId="0" applyFont="1" applyBorder="1" applyAlignment="1">
      <alignment horizontal="justify"/>
    </xf>
    <xf numFmtId="0" fontId="10" fillId="0" borderId="3" xfId="0" applyFont="1" applyBorder="1" applyAlignment="1">
      <alignment horizontal="justify"/>
    </xf>
    <xf numFmtId="0" fontId="14" fillId="0" borderId="2" xfId="0" applyFont="1" applyBorder="1" applyAlignment="1">
      <alignment horizontal="justify" vertical="center" wrapText="1"/>
    </xf>
    <xf numFmtId="0" fontId="14" fillId="0" borderId="19" xfId="0" applyFont="1" applyBorder="1" applyAlignment="1">
      <alignment horizontal="justify" vertical="center" wrapText="1"/>
    </xf>
    <xf numFmtId="0" fontId="14" fillId="0" borderId="3" xfId="0" applyFont="1" applyBorder="1" applyAlignment="1">
      <alignment horizontal="justify" vertical="center" wrapText="1"/>
    </xf>
    <xf numFmtId="0" fontId="10" fillId="0" borderId="1" xfId="0" applyFont="1" applyBorder="1" applyAlignment="1" applyProtection="1">
      <alignment horizontal="center"/>
      <protection locked="0"/>
    </xf>
    <xf numFmtId="188" fontId="6" fillId="0" borderId="0" xfId="0" applyNumberFormat="1" applyFont="1" applyBorder="1" applyAlignment="1" applyProtection="1">
      <alignment horizontal="center" vertical="center" wrapText="1"/>
      <protection locked="0"/>
    </xf>
    <xf numFmtId="0" fontId="10" fillId="0" borderId="4" xfId="0" applyNumberFormat="1" applyFont="1" applyBorder="1" applyAlignment="1">
      <alignment horizontal="justify" vertical="top" wrapText="1"/>
    </xf>
    <xf numFmtId="0" fontId="10" fillId="0" borderId="23" xfId="0" applyNumberFormat="1" applyFont="1" applyBorder="1" applyAlignment="1">
      <alignment horizontal="justify" vertical="top" wrapText="1"/>
    </xf>
    <xf numFmtId="0" fontId="10" fillId="0" borderId="6" xfId="0" applyFont="1" applyBorder="1" applyAlignment="1" applyProtection="1">
      <alignment horizontal="center"/>
      <protection locked="0"/>
    </xf>
    <xf numFmtId="0" fontId="10" fillId="0" borderId="24"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2" fillId="0" borderId="0" xfId="0" applyFont="1" applyBorder="1" applyAlignment="1" applyProtection="1">
      <alignment horizontal="center" wrapText="1"/>
      <protection locked="0"/>
    </xf>
    <xf numFmtId="4" fontId="14" fillId="2" borderId="2"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pplyProtection="1">
      <alignment horizontal="center" vertical="center" wrapText="1"/>
      <protection locked="0"/>
    </xf>
    <xf numFmtId="0" fontId="14" fillId="0" borderId="2" xfId="0" applyFont="1" applyBorder="1" applyAlignment="1" applyProtection="1">
      <alignment horizontal="justify" vertical="center" wrapText="1"/>
      <protection locked="0"/>
    </xf>
    <xf numFmtId="0" fontId="14" fillId="0" borderId="19" xfId="0" applyFont="1" applyBorder="1" applyAlignment="1" applyProtection="1">
      <alignment horizontal="justify" vertical="center" wrapText="1"/>
      <protection locked="0"/>
    </xf>
    <xf numFmtId="0" fontId="14" fillId="0" borderId="3" xfId="0" applyFont="1" applyBorder="1" applyAlignment="1" applyProtection="1">
      <alignment horizontal="justify" vertical="center" wrapText="1"/>
      <protection locked="0"/>
    </xf>
    <xf numFmtId="0" fontId="10" fillId="0" borderId="2" xfId="0" applyNumberFormat="1" applyFont="1" applyBorder="1" applyAlignment="1" applyProtection="1">
      <alignment horizontal="justify" vertical="center" wrapText="1"/>
      <protection locked="0"/>
    </xf>
    <xf numFmtId="0" fontId="10" fillId="0" borderId="19" xfId="0" applyNumberFormat="1" applyFont="1" applyBorder="1" applyAlignment="1" applyProtection="1">
      <alignment horizontal="justify" vertical="center" wrapText="1"/>
      <protection locked="0"/>
    </xf>
    <xf numFmtId="0" fontId="10" fillId="0" borderId="3" xfId="0" applyNumberFormat="1" applyFont="1" applyBorder="1" applyAlignment="1" applyProtection="1">
      <alignment horizontal="justify" vertical="center" wrapText="1"/>
      <protection locked="0"/>
    </xf>
    <xf numFmtId="188" fontId="14" fillId="0" borderId="6" xfId="0" applyNumberFormat="1" applyFont="1" applyBorder="1" applyAlignment="1" applyProtection="1">
      <alignment horizontal="center" vertical="center" wrapText="1"/>
      <protection locked="0"/>
    </xf>
    <xf numFmtId="188" fontId="14" fillId="0" borderId="5" xfId="0" applyNumberFormat="1" applyFont="1" applyBorder="1" applyAlignment="1" applyProtection="1">
      <alignment horizontal="center" vertical="center" wrapText="1"/>
      <protection locked="0"/>
    </xf>
    <xf numFmtId="0" fontId="14" fillId="0" borderId="2" xfId="0" applyNumberFormat="1" applyFont="1" applyBorder="1" applyAlignment="1">
      <alignment horizontal="justify" wrapText="1"/>
    </xf>
    <xf numFmtId="0" fontId="14" fillId="0" borderId="19" xfId="0" applyNumberFormat="1" applyFont="1" applyBorder="1" applyAlignment="1">
      <alignment horizontal="justify" wrapText="1"/>
    </xf>
    <xf numFmtId="0" fontId="14" fillId="0" borderId="3" xfId="0" applyNumberFormat="1" applyFont="1" applyBorder="1" applyAlignment="1">
      <alignment horizontal="justify" wrapText="1"/>
    </xf>
    <xf numFmtId="0" fontId="10" fillId="0" borderId="2" xfId="0" applyNumberFormat="1" applyFont="1" applyBorder="1" applyAlignment="1">
      <alignment horizontal="justify" wrapText="1"/>
    </xf>
    <xf numFmtId="0" fontId="10" fillId="0" borderId="19" xfId="0" applyNumberFormat="1" applyFont="1" applyBorder="1" applyAlignment="1">
      <alignment horizontal="justify" wrapText="1"/>
    </xf>
    <xf numFmtId="0" fontId="10" fillId="0" borderId="3" xfId="0" applyNumberFormat="1" applyFont="1" applyBorder="1" applyAlignment="1">
      <alignment horizontal="justify" wrapText="1"/>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4" fillId="2" borderId="2" xfId="0" applyFont="1" applyFill="1" applyBorder="1" applyAlignment="1" applyProtection="1">
      <alignment horizontal="left" vertical="top" wrapText="1"/>
      <protection locked="0"/>
    </xf>
    <xf numFmtId="0" fontId="14" fillId="2" borderId="19"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center" wrapText="1"/>
      <protection locked="0"/>
    </xf>
    <xf numFmtId="0" fontId="14" fillId="2" borderId="19"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4" fillId="0" borderId="25" xfId="0" applyFont="1" applyBorder="1" applyAlignment="1" applyProtection="1">
      <alignment horizontal="justify" vertical="center" wrapText="1"/>
      <protection locked="0"/>
    </xf>
    <xf numFmtId="0" fontId="14" fillId="0" borderId="4"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2" fillId="0" borderId="19"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2" fillId="0" borderId="2"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42" fillId="0" borderId="2" xfId="0" applyFont="1" applyBorder="1" applyAlignment="1">
      <alignment horizontal="justify" wrapText="1"/>
    </xf>
    <xf numFmtId="0" fontId="42" fillId="0" borderId="19" xfId="0" applyFont="1" applyBorder="1" applyAlignment="1">
      <alignment horizontal="justify" wrapText="1"/>
    </xf>
    <xf numFmtId="0" fontId="42" fillId="0" borderId="3" xfId="0" applyFont="1" applyBorder="1" applyAlignment="1">
      <alignment horizontal="justify" wrapText="1"/>
    </xf>
    <xf numFmtId="0" fontId="2" fillId="4" borderId="2" xfId="0" applyFont="1" applyFill="1" applyBorder="1" applyAlignment="1" applyProtection="1">
      <alignment horizontal="justify" vertical="center" wrapText="1"/>
      <protection locked="0"/>
    </xf>
    <xf numFmtId="0" fontId="2" fillId="4" borderId="19" xfId="0" applyFont="1" applyFill="1" applyBorder="1" applyAlignment="1" applyProtection="1">
      <alignment horizontal="justify" vertical="center" wrapText="1"/>
      <protection locked="0"/>
    </xf>
    <xf numFmtId="0" fontId="2" fillId="4" borderId="3" xfId="0" applyFont="1" applyFill="1" applyBorder="1" applyAlignment="1" applyProtection="1">
      <alignment horizontal="justify" vertical="center" wrapText="1"/>
      <protection locked="0"/>
    </xf>
    <xf numFmtId="0" fontId="3" fillId="0" borderId="1" xfId="0" applyFont="1" applyBorder="1" applyAlignment="1" applyProtection="1">
      <alignment horizontal="center"/>
      <protection locked="0"/>
    </xf>
    <xf numFmtId="0" fontId="44" fillId="0" borderId="2" xfId="0" applyFont="1" applyBorder="1" applyAlignment="1" applyProtection="1">
      <alignment horizontal="justify" vertical="top" wrapText="1"/>
      <protection locked="0"/>
    </xf>
    <xf numFmtId="0" fontId="44" fillId="0" borderId="19" xfId="0" applyFont="1" applyBorder="1" applyAlignment="1" applyProtection="1">
      <alignment horizontal="justify" vertical="top" wrapText="1"/>
      <protection locked="0"/>
    </xf>
    <xf numFmtId="0" fontId="2" fillId="4" borderId="1" xfId="0" applyFont="1" applyFill="1" applyBorder="1" applyAlignment="1" applyProtection="1">
      <alignment horizontal="left"/>
      <protection locked="0"/>
    </xf>
    <xf numFmtId="0" fontId="10" fillId="0" borderId="2" xfId="0" applyFont="1" applyBorder="1" applyAlignment="1" applyProtection="1">
      <alignment horizontal="justify" vertical="center" wrapText="1"/>
      <protection locked="0"/>
    </xf>
    <xf numFmtId="0" fontId="10" fillId="0" borderId="19"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2" borderId="2" xfId="0" applyFont="1" applyFill="1" applyBorder="1" applyAlignment="1" applyProtection="1">
      <alignment horizontal="justify" wrapText="1"/>
      <protection locked="0"/>
    </xf>
    <xf numFmtId="0" fontId="10" fillId="2" borderId="19" xfId="0" applyFont="1" applyFill="1" applyBorder="1" applyAlignment="1" applyProtection="1">
      <alignment horizontal="justify" wrapText="1"/>
      <protection locked="0"/>
    </xf>
    <xf numFmtId="0" fontId="10" fillId="2" borderId="3" xfId="0" applyFont="1" applyFill="1" applyBorder="1" applyAlignment="1" applyProtection="1">
      <alignment horizontal="justify" wrapText="1"/>
      <protection locked="0"/>
    </xf>
    <xf numFmtId="0" fontId="10" fillId="0" borderId="2" xfId="0" applyFont="1" applyBorder="1" applyAlignment="1" applyProtection="1">
      <alignment horizontal="justify" wrapText="1"/>
      <protection locked="0"/>
    </xf>
    <xf numFmtId="0" fontId="10" fillId="0" borderId="19" xfId="0" applyFont="1" applyBorder="1" applyAlignment="1" applyProtection="1">
      <alignment horizontal="justify" wrapText="1"/>
      <protection locked="0"/>
    </xf>
    <xf numFmtId="0" fontId="10" fillId="0" borderId="3" xfId="0" applyFont="1" applyBorder="1" applyAlignment="1" applyProtection="1">
      <alignment horizontal="justify" wrapText="1"/>
      <protection locked="0"/>
    </xf>
    <xf numFmtId="0" fontId="14" fillId="7" borderId="2" xfId="0" applyFont="1" applyFill="1" applyBorder="1" applyAlignment="1" applyProtection="1">
      <alignment horizontal="justify" vertical="top" wrapText="1"/>
      <protection locked="0"/>
    </xf>
    <xf numFmtId="0" fontId="14" fillId="7" borderId="19" xfId="0" applyFont="1" applyFill="1" applyBorder="1" applyAlignment="1" applyProtection="1">
      <alignment horizontal="justify" vertical="top" wrapText="1"/>
      <protection locked="0"/>
    </xf>
    <xf numFmtId="0" fontId="14" fillId="7" borderId="3" xfId="0" applyFont="1" applyFill="1" applyBorder="1" applyAlignment="1" applyProtection="1">
      <alignment horizontal="justify" vertical="top" wrapText="1"/>
      <protection locked="0"/>
    </xf>
    <xf numFmtId="0" fontId="14" fillId="4" borderId="6" xfId="0" applyFont="1" applyFill="1" applyBorder="1" applyAlignment="1" applyProtection="1">
      <alignment horizontal="center" vertical="center" wrapText="1"/>
      <protection locked="0"/>
    </xf>
    <xf numFmtId="0" fontId="14" fillId="4" borderId="24" xfId="0" applyFont="1" applyFill="1" applyBorder="1" applyAlignment="1" applyProtection="1">
      <alignment horizontal="center" vertical="center" wrapText="1"/>
      <protection locked="0"/>
    </xf>
    <xf numFmtId="0" fontId="14" fillId="4" borderId="5" xfId="0" applyFont="1" applyFill="1" applyBorder="1" applyAlignment="1" applyProtection="1">
      <alignment horizontal="center" vertical="center" wrapText="1"/>
      <protection locked="0"/>
    </xf>
    <xf numFmtId="0" fontId="17" fillId="0" borderId="2" xfId="0" applyFont="1" applyBorder="1" applyAlignment="1" applyProtection="1">
      <alignment horizontal="justify" vertical="center" wrapText="1"/>
      <protection locked="0"/>
    </xf>
    <xf numFmtId="0" fontId="17" fillId="0" borderId="19" xfId="0" applyFont="1" applyBorder="1" applyAlignment="1" applyProtection="1">
      <alignment horizontal="justify" vertical="center" wrapText="1"/>
      <protection locked="0"/>
    </xf>
    <xf numFmtId="0" fontId="17" fillId="0" borderId="3" xfId="0" applyFont="1" applyBorder="1" applyAlignment="1" applyProtection="1">
      <alignment horizontal="justify" vertical="center" wrapText="1"/>
      <protection locked="0"/>
    </xf>
    <xf numFmtId="0" fontId="22" fillId="0" borderId="25" xfId="0" applyFont="1" applyBorder="1" applyAlignment="1">
      <alignment horizontal="justify" vertical="top" wrapText="1"/>
    </xf>
    <xf numFmtId="0" fontId="22" fillId="0" borderId="21" xfId="0" applyFont="1" applyBorder="1" applyAlignment="1">
      <alignment horizontal="justify" vertical="top" wrapText="1"/>
    </xf>
    <xf numFmtId="0" fontId="14" fillId="4" borderId="2" xfId="0" applyFont="1" applyFill="1" applyBorder="1" applyAlignment="1" applyProtection="1">
      <alignment horizontal="justify" vertical="top" wrapText="1"/>
      <protection locked="0"/>
    </xf>
    <xf numFmtId="0" fontId="14" fillId="4" borderId="19" xfId="0" applyFont="1" applyFill="1" applyBorder="1" applyAlignment="1" applyProtection="1">
      <alignment horizontal="justify" vertical="top" wrapText="1"/>
      <protection locked="0"/>
    </xf>
    <xf numFmtId="0" fontId="14" fillId="4" borderId="3" xfId="0" applyFont="1" applyFill="1" applyBorder="1" applyAlignment="1" applyProtection="1">
      <alignment horizontal="justify" vertical="top" wrapText="1"/>
      <protection locked="0"/>
    </xf>
    <xf numFmtId="0" fontId="19" fillId="4" borderId="2" xfId="0" applyFont="1" applyFill="1" applyBorder="1" applyAlignment="1" applyProtection="1">
      <alignment horizontal="justify" wrapText="1"/>
      <protection locked="0"/>
    </xf>
    <xf numFmtId="0" fontId="19" fillId="4" borderId="19" xfId="0" applyFont="1" applyFill="1" applyBorder="1" applyAlignment="1" applyProtection="1">
      <alignment horizontal="justify" wrapText="1"/>
      <protection locked="0"/>
    </xf>
    <xf numFmtId="0" fontId="19" fillId="4" borderId="3" xfId="0" applyFont="1" applyFill="1" applyBorder="1" applyAlignment="1" applyProtection="1">
      <alignment horizontal="justify" wrapText="1"/>
      <protection locked="0"/>
    </xf>
    <xf numFmtId="0" fontId="14" fillId="4" borderId="6" xfId="0" applyFont="1" applyFill="1" applyBorder="1" applyAlignment="1" applyProtection="1">
      <alignment horizontal="left" wrapText="1"/>
      <protection locked="0"/>
    </xf>
    <xf numFmtId="0" fontId="14" fillId="4" borderId="5" xfId="0" applyFont="1" applyFill="1" applyBorder="1" applyAlignment="1" applyProtection="1">
      <alignment horizontal="left" wrapText="1"/>
      <protection locked="0"/>
    </xf>
    <xf numFmtId="0" fontId="14" fillId="2" borderId="2" xfId="0" applyFont="1" applyFill="1" applyBorder="1" applyAlignment="1" applyProtection="1">
      <alignment horizontal="justify" vertical="center" wrapText="1"/>
      <protection locked="0"/>
    </xf>
    <xf numFmtId="0" fontId="14" fillId="2" borderId="19" xfId="0" applyFont="1" applyFill="1" applyBorder="1" applyAlignment="1" applyProtection="1">
      <alignment horizontal="justify" vertical="center" wrapText="1"/>
      <protection locked="0"/>
    </xf>
    <xf numFmtId="0" fontId="14" fillId="2" borderId="3" xfId="0" applyFont="1" applyFill="1" applyBorder="1" applyAlignment="1" applyProtection="1">
      <alignment horizontal="justify" vertical="center" wrapText="1"/>
      <protection locked="0"/>
    </xf>
    <xf numFmtId="0" fontId="14" fillId="2" borderId="2" xfId="0" applyFont="1" applyFill="1" applyBorder="1" applyAlignment="1" applyProtection="1">
      <alignment horizontal="justify" wrapText="1"/>
      <protection locked="0"/>
    </xf>
    <xf numFmtId="0" fontId="14" fillId="2" borderId="19" xfId="0" applyFont="1" applyFill="1" applyBorder="1" applyAlignment="1" applyProtection="1">
      <alignment horizontal="justify" wrapText="1"/>
      <protection locked="0"/>
    </xf>
    <xf numFmtId="0" fontId="14" fillId="2" borderId="3" xfId="0" applyFont="1" applyFill="1" applyBorder="1" applyAlignment="1" applyProtection="1">
      <alignment horizontal="justify" wrapText="1"/>
      <protection locked="0"/>
    </xf>
    <xf numFmtId="0" fontId="14" fillId="2" borderId="19" xfId="0" applyFont="1" applyFill="1" applyBorder="1" applyAlignment="1">
      <alignment horizontal="justify" wrapText="1"/>
    </xf>
    <xf numFmtId="0" fontId="14" fillId="2" borderId="3" xfId="0" applyFont="1" applyFill="1" applyBorder="1" applyAlignment="1">
      <alignment horizontal="justify" wrapText="1"/>
    </xf>
    <xf numFmtId="0" fontId="14" fillId="2" borderId="2" xfId="0" applyFont="1" applyFill="1" applyBorder="1" applyAlignment="1" applyProtection="1">
      <alignment horizontal="justify" vertical="center"/>
      <protection locked="0"/>
    </xf>
    <xf numFmtId="0" fontId="14" fillId="2" borderId="19" xfId="0" applyFont="1" applyFill="1" applyBorder="1" applyAlignment="1" applyProtection="1">
      <alignment horizontal="justify" vertical="center"/>
      <protection locked="0"/>
    </xf>
    <xf numFmtId="0" fontId="14" fillId="2" borderId="3" xfId="0" applyFont="1" applyFill="1" applyBorder="1" applyAlignment="1" applyProtection="1">
      <alignment horizontal="justify" vertical="center"/>
      <protection locked="0"/>
    </xf>
    <xf numFmtId="0" fontId="14" fillId="7" borderId="1" xfId="0" applyFont="1" applyFill="1" applyBorder="1" applyAlignment="1" applyProtection="1">
      <alignment horizontal="justify" vertical="center" wrapText="1"/>
      <protection locked="0"/>
    </xf>
    <xf numFmtId="0" fontId="10" fillId="0" borderId="2" xfId="0" applyFont="1" applyBorder="1" applyAlignment="1" applyProtection="1">
      <alignment horizontal="justify"/>
      <protection locked="0"/>
    </xf>
    <xf numFmtId="0" fontId="10" fillId="0" borderId="19" xfId="0" applyFont="1" applyBorder="1" applyAlignment="1" applyProtection="1">
      <alignment horizontal="justify"/>
      <protection locked="0"/>
    </xf>
    <xf numFmtId="0" fontId="10" fillId="0" borderId="3" xfId="0" applyFont="1" applyBorder="1" applyAlignment="1" applyProtection="1">
      <alignment horizontal="justify"/>
      <protection locked="0"/>
    </xf>
    <xf numFmtId="0" fontId="10" fillId="0" borderId="1" xfId="0" applyFont="1" applyBorder="1" applyAlignment="1" applyProtection="1">
      <alignment horizontal="justify"/>
      <protection locked="0"/>
    </xf>
    <xf numFmtId="0" fontId="14" fillId="2" borderId="2" xfId="0" applyFont="1" applyFill="1" applyBorder="1" applyAlignment="1" applyProtection="1">
      <alignment horizontal="justify"/>
      <protection locked="0"/>
    </xf>
    <xf numFmtId="0" fontId="14" fillId="2" borderId="19" xfId="0" applyFont="1" applyFill="1" applyBorder="1" applyAlignment="1" applyProtection="1">
      <alignment horizontal="justify"/>
      <protection locked="0"/>
    </xf>
    <xf numFmtId="0" fontId="14" fillId="2" borderId="3" xfId="0" applyFont="1" applyFill="1" applyBorder="1" applyAlignment="1" applyProtection="1">
      <alignment horizontal="justify"/>
      <protection locked="0"/>
    </xf>
    <xf numFmtId="0" fontId="14" fillId="0" borderId="2" xfId="0" applyFont="1" applyFill="1" applyBorder="1" applyAlignment="1" applyProtection="1">
      <alignment horizontal="justify" wrapText="1"/>
      <protection locked="0"/>
    </xf>
    <xf numFmtId="0" fontId="14" fillId="0" borderId="19" xfId="0" applyFont="1" applyFill="1" applyBorder="1" applyAlignment="1" applyProtection="1">
      <alignment horizontal="justify" wrapText="1"/>
      <protection locked="0"/>
    </xf>
    <xf numFmtId="0" fontId="14" fillId="0" borderId="3" xfId="0" applyFont="1" applyFill="1" applyBorder="1" applyAlignment="1" applyProtection="1">
      <alignment horizontal="justify" wrapText="1"/>
      <protection locked="0"/>
    </xf>
    <xf numFmtId="0" fontId="14" fillId="6" borderId="6" xfId="0" applyFont="1" applyFill="1" applyBorder="1" applyAlignment="1" applyProtection="1">
      <alignment horizontal="left" vertical="center" wrapText="1"/>
      <protection locked="0"/>
    </xf>
    <xf numFmtId="0" fontId="14" fillId="6" borderId="5" xfId="0" applyFont="1" applyFill="1" applyBorder="1" applyAlignment="1" applyProtection="1">
      <alignment horizontal="left" vertical="center" wrapText="1"/>
      <protection locked="0"/>
    </xf>
    <xf numFmtId="0" fontId="14" fillId="6" borderId="2" xfId="0" applyFont="1" applyFill="1" applyBorder="1" applyAlignment="1" applyProtection="1">
      <alignment horizontal="justify" vertical="center" wrapText="1"/>
      <protection locked="0"/>
    </xf>
    <xf numFmtId="0" fontId="14" fillId="6" borderId="19" xfId="0" applyFont="1" applyFill="1" applyBorder="1" applyAlignment="1" applyProtection="1">
      <alignment horizontal="justify" vertical="center" wrapText="1"/>
      <protection locked="0"/>
    </xf>
    <xf numFmtId="0" fontId="14" fillId="6" borderId="3" xfId="0" applyFont="1" applyFill="1" applyBorder="1" applyAlignment="1" applyProtection="1">
      <alignment horizontal="justify" vertical="center" wrapText="1"/>
      <protection locked="0"/>
    </xf>
    <xf numFmtId="0" fontId="14" fillId="0" borderId="1" xfId="0" applyFont="1" applyFill="1" applyBorder="1" applyAlignment="1" applyProtection="1">
      <alignment horizontal="left" vertical="center" wrapText="1"/>
      <protection locked="0"/>
    </xf>
    <xf numFmtId="0" fontId="55" fillId="0" borderId="1" xfId="0" applyFont="1" applyFill="1" applyBorder="1" applyAlignment="1" applyProtection="1">
      <alignment horizontal="justify" vertical="center" wrapText="1"/>
      <protection locked="0"/>
    </xf>
    <xf numFmtId="0" fontId="14" fillId="0" borderId="1" xfId="0" applyFont="1" applyBorder="1" applyAlignment="1" applyProtection="1">
      <alignment horizontal="left" vertical="top" wrapText="1"/>
      <protection locked="0"/>
    </xf>
    <xf numFmtId="0" fontId="17" fillId="0" borderId="2" xfId="0" applyFont="1" applyBorder="1" applyAlignment="1" applyProtection="1">
      <alignment horizontal="justify" vertical="top" wrapText="1"/>
      <protection locked="0"/>
    </xf>
    <xf numFmtId="0" fontId="14" fillId="0" borderId="2"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4" fillId="0" borderId="2" xfId="0" applyNumberFormat="1" applyFont="1" applyBorder="1" applyAlignment="1" applyProtection="1">
      <alignment horizontal="justify" vertical="top" wrapText="1"/>
      <protection locked="0"/>
    </xf>
    <xf numFmtId="0" fontId="14" fillId="0" borderId="19" xfId="0" applyNumberFormat="1" applyFont="1" applyBorder="1" applyAlignment="1" applyProtection="1">
      <alignment horizontal="justify" vertical="top" wrapText="1"/>
      <protection locked="0"/>
    </xf>
    <xf numFmtId="0" fontId="14" fillId="0" borderId="3" xfId="0" applyNumberFormat="1" applyFont="1" applyBorder="1" applyAlignment="1" applyProtection="1">
      <alignment horizontal="justify" vertical="top" wrapText="1"/>
      <protection locked="0"/>
    </xf>
    <xf numFmtId="0" fontId="17" fillId="0" borderId="19" xfId="0" applyFont="1" applyBorder="1" applyAlignment="1" applyProtection="1">
      <alignment horizontal="justify" vertical="top" wrapText="1"/>
      <protection locked="0"/>
    </xf>
    <xf numFmtId="0" fontId="17" fillId="0" borderId="3" xfId="0" applyFont="1" applyBorder="1" applyAlignment="1" applyProtection="1">
      <alignment horizontal="justify" vertical="top" wrapText="1"/>
      <protection locked="0"/>
    </xf>
    <xf numFmtId="0" fontId="55" fillId="0" borderId="1" xfId="0" applyFont="1" applyBorder="1" applyAlignment="1" applyProtection="1">
      <alignment horizontal="left" vertical="top" wrapText="1"/>
      <protection locked="0"/>
    </xf>
    <xf numFmtId="0" fontId="31" fillId="0" borderId="2" xfId="0" applyFont="1" applyBorder="1" applyAlignment="1" applyProtection="1">
      <alignment horizontal="justify" vertical="top" wrapText="1"/>
      <protection locked="0"/>
    </xf>
    <xf numFmtId="0" fontId="31" fillId="0" borderId="19" xfId="0" applyFont="1" applyBorder="1" applyAlignment="1" applyProtection="1">
      <alignment horizontal="justify" vertical="top" wrapText="1"/>
      <protection locked="0"/>
    </xf>
    <xf numFmtId="0" fontId="31" fillId="0" borderId="3" xfId="0" applyFont="1" applyBorder="1" applyAlignment="1" applyProtection="1">
      <alignment horizontal="justify" vertical="top" wrapText="1"/>
      <protection locked="0"/>
    </xf>
    <xf numFmtId="0" fontId="10" fillId="0" borderId="2" xfId="0" applyFont="1" applyBorder="1" applyAlignment="1">
      <alignment horizontal="justify" vertical="distributed" wrapText="1"/>
    </xf>
    <xf numFmtId="0" fontId="10" fillId="0" borderId="19" xfId="0" applyFont="1" applyBorder="1" applyAlignment="1">
      <alignment horizontal="justify" vertical="distributed" wrapText="1"/>
    </xf>
    <xf numFmtId="0" fontId="10" fillId="0" borderId="3" xfId="0" applyFont="1" applyBorder="1" applyAlignment="1">
      <alignment horizontal="justify" vertical="distributed" wrapText="1"/>
    </xf>
    <xf numFmtId="0" fontId="8"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193" fontId="55" fillId="2" borderId="6" xfId="0" applyNumberFormat="1" applyFont="1" applyFill="1" applyBorder="1" applyAlignment="1" applyProtection="1">
      <alignment horizontal="center" vertical="center" wrapText="1"/>
      <protection locked="0"/>
    </xf>
    <xf numFmtId="193" fontId="55" fillId="2" borderId="5" xfId="0" applyNumberFormat="1" applyFont="1" applyFill="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61" fillId="0" borderId="2" xfId="0" applyFont="1" applyBorder="1" applyAlignment="1" applyProtection="1">
      <alignment horizontal="justify" vertical="center" wrapText="1"/>
      <protection locked="0"/>
    </xf>
    <xf numFmtId="0" fontId="61" fillId="0" borderId="19" xfId="0" applyFont="1" applyBorder="1" applyAlignment="1" applyProtection="1">
      <alignment horizontal="justify" vertical="center" wrapText="1"/>
      <protection locked="0"/>
    </xf>
    <xf numFmtId="0" fontId="61" fillId="0" borderId="3" xfId="0" applyFont="1" applyBorder="1" applyAlignment="1" applyProtection="1">
      <alignment horizontal="justify" vertical="center" wrapText="1"/>
      <protection locked="0"/>
    </xf>
    <xf numFmtId="0" fontId="14" fillId="0" borderId="21" xfId="0" applyFont="1" applyBorder="1" applyAlignment="1" applyProtection="1">
      <alignment horizontal="justify" vertical="center" wrapText="1"/>
      <protection locked="0"/>
    </xf>
    <xf numFmtId="0" fontId="14" fillId="0" borderId="23" xfId="0" applyFont="1" applyBorder="1" applyAlignment="1" applyProtection="1">
      <alignment horizontal="justify" vertical="center" wrapText="1"/>
      <protection locked="0"/>
    </xf>
    <xf numFmtId="0" fontId="39" fillId="0" borderId="2" xfId="0" applyFont="1" applyBorder="1" applyAlignment="1" applyProtection="1">
      <alignment horizontal="justify" vertical="top" wrapText="1"/>
      <protection locked="0"/>
    </xf>
    <xf numFmtId="0" fontId="39" fillId="0" borderId="19" xfId="0" applyFont="1" applyBorder="1" applyAlignment="1" applyProtection="1">
      <alignment horizontal="justify" vertical="top" wrapText="1"/>
      <protection locked="0"/>
    </xf>
    <xf numFmtId="0" fontId="39" fillId="0" borderId="3" xfId="0" applyFont="1" applyBorder="1" applyAlignment="1" applyProtection="1">
      <alignment horizontal="justify" vertical="top" wrapText="1"/>
      <protection locked="0"/>
    </xf>
    <xf numFmtId="0" fontId="2" fillId="0" borderId="0" xfId="0" applyFont="1" applyBorder="1" applyAlignment="1" applyProtection="1">
      <alignment horizontal="center"/>
      <protection locked="0"/>
    </xf>
    <xf numFmtId="0" fontId="10" fillId="2" borderId="19" xfId="0" applyFont="1" applyFill="1" applyBorder="1" applyAlignment="1">
      <alignment horizontal="justify" wrapText="1"/>
    </xf>
    <xf numFmtId="0" fontId="10" fillId="2" borderId="3" xfId="0" applyFont="1" applyFill="1" applyBorder="1" applyAlignment="1">
      <alignment horizontal="justify" wrapText="1"/>
    </xf>
    <xf numFmtId="0" fontId="62" fillId="0" borderId="2" xfId="0" applyFont="1" applyBorder="1" applyAlignment="1" applyProtection="1">
      <alignment horizontal="justify" vertical="center" wrapText="1"/>
      <protection locked="0"/>
    </xf>
    <xf numFmtId="0" fontId="62" fillId="0" borderId="19" xfId="0" applyFont="1" applyBorder="1" applyAlignment="1" applyProtection="1">
      <alignment horizontal="justify" vertical="center" wrapText="1"/>
      <protection locked="0"/>
    </xf>
    <xf numFmtId="0" fontId="62" fillId="0" borderId="3" xfId="0" applyFont="1" applyBorder="1" applyAlignment="1" applyProtection="1">
      <alignment horizontal="justify" vertical="center" wrapText="1"/>
      <protection locked="0"/>
    </xf>
    <xf numFmtId="0" fontId="14" fillId="0" borderId="1" xfId="0" applyFont="1" applyBorder="1" applyAlignment="1" applyProtection="1">
      <alignment horizontal="left"/>
      <protection locked="0"/>
    </xf>
    <xf numFmtId="0" fontId="47" fillId="0" borderId="3" xfId="0" applyFont="1" applyBorder="1" applyAlignment="1" applyProtection="1">
      <alignment horizontal="justify" vertical="top" wrapText="1"/>
      <protection locked="0"/>
    </xf>
    <xf numFmtId="193" fontId="55" fillId="2" borderId="6" xfId="0" applyNumberFormat="1" applyFont="1" applyFill="1" applyBorder="1" applyAlignment="1" applyProtection="1">
      <alignment horizontal="center" vertical="center"/>
      <protection locked="0"/>
    </xf>
    <xf numFmtId="193" fontId="55" fillId="2" borderId="5" xfId="0" applyNumberFormat="1" applyFont="1" applyFill="1" applyBorder="1" applyAlignment="1" applyProtection="1">
      <alignment horizontal="center" vertical="center"/>
      <protection locked="0"/>
    </xf>
    <xf numFmtId="0" fontId="61" fillId="0" borderId="1" xfId="0" applyFont="1" applyFill="1" applyBorder="1" applyAlignment="1" applyProtection="1">
      <alignment horizontal="left" wrapText="1"/>
      <protection locked="0"/>
    </xf>
    <xf numFmtId="0" fontId="14" fillId="0" borderId="1" xfId="0" applyFont="1" applyBorder="1" applyAlignment="1" applyProtection="1">
      <alignment horizontal="justify" wrapText="1"/>
      <protection locked="0"/>
    </xf>
    <xf numFmtId="0" fontId="14" fillId="2" borderId="1" xfId="0" applyFont="1" applyFill="1" applyBorder="1" applyAlignment="1" applyProtection="1">
      <alignment horizontal="left"/>
      <protection locked="0"/>
    </xf>
    <xf numFmtId="4" fontId="14" fillId="4" borderId="2" xfId="0" applyNumberFormat="1" applyFont="1" applyFill="1" applyBorder="1" applyAlignment="1" applyProtection="1">
      <alignment horizontal="center" vertical="center" wrapText="1"/>
      <protection locked="0"/>
    </xf>
    <xf numFmtId="4" fontId="14" fillId="4" borderId="3" xfId="0" applyNumberFormat="1" applyFont="1" applyFill="1" applyBorder="1" applyAlignment="1" applyProtection="1">
      <alignment horizontal="center" vertical="center" wrapText="1"/>
      <protection locked="0"/>
    </xf>
    <xf numFmtId="0" fontId="14" fillId="0" borderId="2" xfId="0" applyNumberFormat="1" applyFont="1" applyBorder="1" applyAlignment="1" applyProtection="1">
      <alignment horizontal="justify" wrapText="1"/>
      <protection locked="0"/>
    </xf>
    <xf numFmtId="0" fontId="14" fillId="0" borderId="19" xfId="0" applyNumberFormat="1" applyFont="1" applyBorder="1" applyAlignment="1" applyProtection="1">
      <alignment horizontal="justify" wrapText="1"/>
      <protection locked="0"/>
    </xf>
    <xf numFmtId="0" fontId="14" fillId="0" borderId="3" xfId="0" applyNumberFormat="1" applyFont="1" applyBorder="1" applyAlignment="1" applyProtection="1">
      <alignment horizontal="justify" wrapText="1"/>
      <protection locked="0"/>
    </xf>
    <xf numFmtId="0" fontId="14" fillId="0" borderId="1" xfId="0" applyFont="1" applyBorder="1" applyAlignment="1" applyProtection="1">
      <alignment horizontal="left" wrapText="1"/>
      <protection locked="0"/>
    </xf>
    <xf numFmtId="0" fontId="61" fillId="0" borderId="1" xfId="0" applyFont="1" applyBorder="1" applyAlignment="1" applyProtection="1">
      <alignment horizontal="left" wrapText="1"/>
      <protection locked="0"/>
    </xf>
    <xf numFmtId="0" fontId="61" fillId="0" borderId="2" xfId="0" applyFont="1" applyBorder="1" applyAlignment="1" applyProtection="1">
      <alignment horizontal="left" vertical="center" wrapText="1"/>
      <protection locked="0"/>
    </xf>
    <xf numFmtId="0" fontId="61" fillId="0" borderId="19" xfId="0" applyFont="1" applyBorder="1" applyAlignment="1" applyProtection="1">
      <alignment horizontal="left" vertical="center" wrapText="1"/>
      <protection locked="0"/>
    </xf>
    <xf numFmtId="0" fontId="61" fillId="0" borderId="3" xfId="0" applyFont="1" applyBorder="1" applyAlignment="1" applyProtection="1">
      <alignment horizontal="left" vertical="center" wrapText="1"/>
      <protection locked="0"/>
    </xf>
    <xf numFmtId="0" fontId="51" fillId="6" borderId="1" xfId="0" applyFont="1" applyFill="1" applyBorder="1" applyAlignment="1" applyProtection="1">
      <alignment horizontal="center" vertical="center" wrapText="1"/>
      <protection locked="0"/>
    </xf>
    <xf numFmtId="0" fontId="36" fillId="6" borderId="2" xfId="0" applyFont="1" applyFill="1" applyBorder="1" applyAlignment="1" applyProtection="1">
      <alignment horizontal="justify" vertical="center" wrapText="1"/>
      <protection locked="0"/>
    </xf>
    <xf numFmtId="0" fontId="36" fillId="6" borderId="19" xfId="0" applyFont="1" applyFill="1" applyBorder="1" applyAlignment="1" applyProtection="1">
      <alignment horizontal="justify" vertical="center" wrapText="1"/>
      <protection locked="0"/>
    </xf>
    <xf numFmtId="0" fontId="36" fillId="6" borderId="3" xfId="0" applyFont="1" applyFill="1" applyBorder="1" applyAlignment="1" applyProtection="1">
      <alignment horizontal="justify" vertical="center" wrapText="1"/>
      <protection locked="0"/>
    </xf>
    <xf numFmtId="0" fontId="60" fillId="0" borderId="1" xfId="0" applyFont="1" applyBorder="1" applyAlignment="1" applyProtection="1">
      <alignment horizontal="left" vertical="top" wrapText="1"/>
      <protection locked="0"/>
    </xf>
    <xf numFmtId="0" fontId="54" fillId="0" borderId="2" xfId="0" applyFont="1" applyBorder="1" applyAlignment="1" applyProtection="1">
      <alignment horizontal="justify" vertical="top" wrapText="1"/>
      <protection locked="0"/>
    </xf>
    <xf numFmtId="0" fontId="54" fillId="0" borderId="19" xfId="0" applyFont="1" applyBorder="1" applyAlignment="1" applyProtection="1">
      <alignment horizontal="justify" vertical="top" wrapText="1"/>
      <protection locked="0"/>
    </xf>
    <xf numFmtId="0" fontId="54" fillId="0" borderId="3" xfId="0" applyFont="1" applyBorder="1" applyAlignment="1" applyProtection="1">
      <alignment horizontal="justify" vertical="top" wrapText="1"/>
      <protection locked="0"/>
    </xf>
    <xf numFmtId="188" fontId="10" fillId="0" borderId="2" xfId="0" applyNumberFormat="1" applyFont="1" applyBorder="1" applyAlignment="1" applyProtection="1">
      <alignment horizontal="center" vertical="center" wrapText="1"/>
      <protection locked="0"/>
    </xf>
    <xf numFmtId="188" fontId="10" fillId="0" borderId="3" xfId="0" applyNumberFormat="1" applyFont="1" applyBorder="1" applyAlignment="1" applyProtection="1">
      <alignment horizontal="center" vertical="center" wrapText="1"/>
      <protection locked="0"/>
    </xf>
    <xf numFmtId="0" fontId="14" fillId="4" borderId="20" xfId="0" applyFont="1" applyFill="1" applyBorder="1" applyAlignment="1" applyProtection="1">
      <alignment horizontal="center" vertical="center" wrapText="1"/>
      <protection locked="0"/>
    </xf>
    <xf numFmtId="0" fontId="14" fillId="4" borderId="21" xfId="0" applyFont="1" applyFill="1" applyBorder="1" applyAlignment="1" applyProtection="1">
      <alignment horizontal="center" vertical="center" wrapText="1"/>
      <protection locked="0"/>
    </xf>
    <xf numFmtId="0" fontId="14" fillId="4" borderId="22" xfId="0" applyFont="1" applyFill="1" applyBorder="1" applyAlignment="1" applyProtection="1">
      <alignment horizontal="center" vertical="center" wrapText="1"/>
      <protection locked="0"/>
    </xf>
    <xf numFmtId="0" fontId="14" fillId="4" borderId="23" xfId="0" applyFont="1" applyFill="1" applyBorder="1" applyAlignment="1" applyProtection="1">
      <alignment horizontal="center" vertical="center" wrapText="1"/>
      <protection locked="0"/>
    </xf>
    <xf numFmtId="0" fontId="14" fillId="0" borderId="0" xfId="0" applyFont="1" applyBorder="1" applyAlignment="1" applyProtection="1">
      <alignment horizontal="center"/>
      <protection locked="0"/>
    </xf>
    <xf numFmtId="0" fontId="14" fillId="0" borderId="0" xfId="0" applyFont="1" applyBorder="1" applyAlignment="1" applyProtection="1">
      <alignment horizontal="justify" vertical="top"/>
      <protection locked="0"/>
    </xf>
    <xf numFmtId="0" fontId="14" fillId="2" borderId="19" xfId="0" applyFont="1" applyFill="1" applyBorder="1" applyAlignment="1" applyProtection="1">
      <alignment horizontal="left" vertical="top"/>
      <protection locked="0"/>
    </xf>
    <xf numFmtId="0" fontId="14" fillId="2" borderId="3" xfId="0" applyFont="1" applyFill="1"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47625</xdr:colOff>
      <xdr:row>284</xdr:row>
      <xdr:rowOff>609600</xdr:rowOff>
    </xdr:from>
    <xdr:to>
      <xdr:col>3</xdr:col>
      <xdr:colOff>238125</xdr:colOff>
      <xdr:row>286</xdr:row>
      <xdr:rowOff>85725</xdr:rowOff>
    </xdr:to>
    <xdr:sp macro="" textlink="">
      <xdr:nvSpPr>
        <xdr:cNvPr id="3" name="Aşağı Ok 2"/>
        <xdr:cNvSpPr/>
      </xdr:nvSpPr>
      <xdr:spPr>
        <a:xfrm>
          <a:off x="6619875" y="132054600"/>
          <a:ext cx="190500"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r-T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R10"/>
  <sheetViews>
    <sheetView workbookViewId="0">
      <selection activeCell="C14" sqref="C14"/>
    </sheetView>
  </sheetViews>
  <sheetFormatPr defaultRowHeight="12.75" x14ac:dyDescent="0.2"/>
  <sheetData>
    <row r="2" spans="5:18" ht="13.5" thickBot="1" x14ac:dyDescent="0.25"/>
    <row r="3" spans="5:18" x14ac:dyDescent="0.2">
      <c r="E3" s="125" t="s">
        <v>391</v>
      </c>
      <c r="F3" s="126"/>
      <c r="G3" s="126"/>
      <c r="H3" s="126"/>
      <c r="I3" s="126"/>
      <c r="J3" s="126"/>
      <c r="K3" s="126"/>
      <c r="L3" s="126"/>
      <c r="M3" s="126"/>
      <c r="N3" s="126"/>
      <c r="O3" s="126"/>
      <c r="P3" s="126"/>
      <c r="Q3" s="126"/>
      <c r="R3" s="127"/>
    </row>
    <row r="4" spans="5:18" x14ac:dyDescent="0.2">
      <c r="E4" s="128"/>
      <c r="F4" s="129"/>
      <c r="G4" s="129"/>
      <c r="H4" s="129"/>
      <c r="I4" s="129"/>
      <c r="J4" s="129"/>
      <c r="K4" s="129"/>
      <c r="L4" s="129"/>
      <c r="M4" s="129"/>
      <c r="N4" s="129"/>
      <c r="O4" s="129"/>
      <c r="P4" s="129"/>
      <c r="Q4" s="129"/>
      <c r="R4" s="130"/>
    </row>
    <row r="5" spans="5:18" x14ac:dyDescent="0.2">
      <c r="E5" s="128"/>
      <c r="F5" s="129"/>
      <c r="G5" s="129"/>
      <c r="H5" s="129"/>
      <c r="I5" s="129"/>
      <c r="J5" s="129"/>
      <c r="K5" s="129"/>
      <c r="L5" s="129"/>
      <c r="M5" s="129"/>
      <c r="N5" s="129"/>
      <c r="O5" s="129"/>
      <c r="P5" s="129"/>
      <c r="Q5" s="129"/>
      <c r="R5" s="130"/>
    </row>
    <row r="6" spans="5:18" ht="13.5" thickBot="1" x14ac:dyDescent="0.25">
      <c r="E6" s="131"/>
      <c r="F6" s="132"/>
      <c r="G6" s="132"/>
      <c r="H6" s="132"/>
      <c r="I6" s="132"/>
      <c r="J6" s="132"/>
      <c r="K6" s="132"/>
      <c r="L6" s="132"/>
      <c r="M6" s="132"/>
      <c r="N6" s="132"/>
      <c r="O6" s="132"/>
      <c r="P6" s="132"/>
      <c r="Q6" s="132"/>
      <c r="R6" s="133"/>
    </row>
    <row r="7" spans="5:18" ht="31.5" customHeight="1" thickBot="1" x14ac:dyDescent="0.25">
      <c r="E7" s="123">
        <v>1</v>
      </c>
      <c r="F7" s="134" t="s">
        <v>392</v>
      </c>
      <c r="G7" s="135"/>
      <c r="H7" s="135"/>
      <c r="I7" s="135"/>
      <c r="J7" s="135"/>
      <c r="K7" s="135"/>
      <c r="L7" s="135"/>
      <c r="M7" s="135"/>
      <c r="N7" s="135"/>
      <c r="O7" s="135"/>
      <c r="P7" s="135"/>
      <c r="Q7" s="135"/>
      <c r="R7" s="136"/>
    </row>
    <row r="8" spans="5:18" ht="49.5" customHeight="1" thickBot="1" x14ac:dyDescent="0.25">
      <c r="E8" s="123">
        <v>2</v>
      </c>
      <c r="F8" s="137" t="s">
        <v>393</v>
      </c>
      <c r="G8" s="138"/>
      <c r="H8" s="138"/>
      <c r="I8" s="138"/>
      <c r="J8" s="138"/>
      <c r="K8" s="138"/>
      <c r="L8" s="138"/>
      <c r="M8" s="138"/>
      <c r="N8" s="138"/>
      <c r="O8" s="138"/>
      <c r="P8" s="138"/>
      <c r="Q8" s="138"/>
      <c r="R8" s="139"/>
    </row>
    <row r="9" spans="5:18" ht="33" customHeight="1" thickBot="1" x14ac:dyDescent="0.25">
      <c r="E9" s="123">
        <v>3</v>
      </c>
      <c r="F9" s="140" t="s">
        <v>394</v>
      </c>
      <c r="G9" s="141"/>
      <c r="H9" s="141"/>
      <c r="I9" s="141"/>
      <c r="J9" s="141"/>
      <c r="K9" s="141"/>
      <c r="L9" s="141"/>
      <c r="M9" s="141"/>
      <c r="N9" s="141"/>
      <c r="O9" s="141"/>
      <c r="P9" s="141"/>
      <c r="Q9" s="141"/>
      <c r="R9" s="142"/>
    </row>
    <row r="10" spans="5:18" ht="30.75" customHeight="1" thickBot="1" x14ac:dyDescent="0.25">
      <c r="E10" s="124">
        <v>4</v>
      </c>
      <c r="F10" s="143" t="s">
        <v>395</v>
      </c>
      <c r="G10" s="144"/>
      <c r="H10" s="144"/>
      <c r="I10" s="144"/>
      <c r="J10" s="144"/>
      <c r="K10" s="144"/>
      <c r="L10" s="144"/>
      <c r="M10" s="144"/>
      <c r="N10" s="144"/>
      <c r="O10" s="144"/>
      <c r="P10" s="144"/>
      <c r="Q10" s="144"/>
      <c r="R10" s="145"/>
    </row>
  </sheetData>
  <mergeCells count="5">
    <mergeCell ref="E3:R6"/>
    <mergeCell ref="F7:R7"/>
    <mergeCell ref="F8:R8"/>
    <mergeCell ref="F9:R9"/>
    <mergeCell ref="F10:R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6"/>
  <sheetViews>
    <sheetView tabSelected="1" view="pageBreakPreview" topLeftCell="A253" zoomScaleNormal="100" zoomScaleSheetLayoutView="100" workbookViewId="0">
      <selection activeCell="B5" sqref="B5:D5"/>
    </sheetView>
  </sheetViews>
  <sheetFormatPr defaultRowHeight="15.75" x14ac:dyDescent="0.25"/>
  <cols>
    <col min="1" max="1" width="65.7109375" style="2" customWidth="1"/>
    <col min="2" max="2" width="15.5703125" style="2" customWidth="1"/>
    <col min="3" max="3" width="17.28515625" style="2" customWidth="1"/>
    <col min="4" max="4" width="34.85546875" style="9" customWidth="1"/>
    <col min="5" max="5" width="35.42578125" style="11" customWidth="1"/>
    <col min="6" max="6" width="9.140625" style="1"/>
    <col min="7" max="7" width="12.85546875" style="1" bestFit="1" customWidth="1"/>
    <col min="8" max="16384" width="9.140625" style="1"/>
  </cols>
  <sheetData>
    <row r="1" spans="1:5" ht="38.25" customHeight="1" x14ac:dyDescent="0.25">
      <c r="A1" s="371" t="s">
        <v>384</v>
      </c>
      <c r="B1" s="371"/>
      <c r="C1" s="371"/>
      <c r="D1" s="371"/>
      <c r="E1" s="371"/>
    </row>
    <row r="2" spans="1:5" s="10" customFormat="1" ht="17.25" customHeight="1" x14ac:dyDescent="0.2">
      <c r="A2" s="28" t="s">
        <v>243</v>
      </c>
      <c r="B2" s="146"/>
      <c r="C2" s="146"/>
      <c r="D2" s="147"/>
      <c r="E2" s="102" t="s">
        <v>52</v>
      </c>
    </row>
    <row r="3" spans="1:5" s="10" customFormat="1" ht="16.5" customHeight="1" x14ac:dyDescent="0.2">
      <c r="A3" s="28" t="s">
        <v>244</v>
      </c>
      <c r="B3" s="146"/>
      <c r="C3" s="146"/>
      <c r="D3" s="147"/>
      <c r="E3" s="59"/>
    </row>
    <row r="4" spans="1:5" s="10" customFormat="1" ht="18.75" customHeight="1" x14ac:dyDescent="0.2">
      <c r="A4" s="28" t="s">
        <v>247</v>
      </c>
      <c r="B4" s="146"/>
      <c r="C4" s="146"/>
      <c r="D4" s="147"/>
      <c r="E4" s="59"/>
    </row>
    <row r="5" spans="1:5" s="10" customFormat="1" ht="17.25" customHeight="1" x14ac:dyDescent="0.2">
      <c r="A5" s="28" t="s">
        <v>246</v>
      </c>
      <c r="B5" s="146"/>
      <c r="C5" s="146"/>
      <c r="D5" s="147"/>
      <c r="E5" s="59"/>
    </row>
    <row r="6" spans="1:5" s="10" customFormat="1" ht="17.25" customHeight="1" x14ac:dyDescent="0.2">
      <c r="A6" s="28" t="s">
        <v>245</v>
      </c>
      <c r="B6" s="146"/>
      <c r="C6" s="146"/>
      <c r="D6" s="147"/>
      <c r="E6" s="59"/>
    </row>
    <row r="7" spans="1:5" ht="59.25" customHeight="1" x14ac:dyDescent="0.25">
      <c r="A7" s="372" t="s">
        <v>385</v>
      </c>
      <c r="B7" s="373"/>
      <c r="C7" s="373"/>
      <c r="D7" s="373"/>
      <c r="E7" s="374"/>
    </row>
    <row r="8" spans="1:5" ht="15.75" customHeight="1" x14ac:dyDescent="0.25">
      <c r="A8" s="376" t="s">
        <v>248</v>
      </c>
      <c r="B8" s="377"/>
      <c r="C8" s="378"/>
      <c r="D8" s="29" t="s">
        <v>331</v>
      </c>
      <c r="E8" s="25"/>
    </row>
    <row r="9" spans="1:5" ht="14.25" customHeight="1" x14ac:dyDescent="0.25">
      <c r="A9" s="154" t="s">
        <v>154</v>
      </c>
      <c r="B9" s="155"/>
      <c r="C9" s="156"/>
      <c r="D9" s="29" t="s">
        <v>328</v>
      </c>
      <c r="E9" s="25"/>
    </row>
    <row r="10" spans="1:5" ht="15" customHeight="1" x14ac:dyDescent="0.25">
      <c r="A10" s="151" t="s">
        <v>155</v>
      </c>
      <c r="B10" s="152"/>
      <c r="C10" s="153"/>
      <c r="D10" s="29" t="s">
        <v>328</v>
      </c>
      <c r="E10" s="25"/>
    </row>
    <row r="11" spans="1:5" ht="13.5" customHeight="1" x14ac:dyDescent="0.25">
      <c r="A11" s="154" t="s">
        <v>249</v>
      </c>
      <c r="B11" s="155"/>
      <c r="C11" s="156"/>
      <c r="D11" s="29" t="s">
        <v>328</v>
      </c>
      <c r="E11" s="25"/>
    </row>
    <row r="12" spans="1:5" ht="15.75" customHeight="1" x14ac:dyDescent="0.25">
      <c r="A12" s="154" t="s">
        <v>156</v>
      </c>
      <c r="B12" s="155"/>
      <c r="C12" s="156"/>
      <c r="D12" s="29" t="s">
        <v>328</v>
      </c>
      <c r="E12" s="25"/>
    </row>
    <row r="13" spans="1:5" ht="15" customHeight="1" x14ac:dyDescent="0.25">
      <c r="A13" s="154" t="s">
        <v>157</v>
      </c>
      <c r="B13" s="155"/>
      <c r="C13" s="156"/>
      <c r="D13" s="29" t="s">
        <v>328</v>
      </c>
      <c r="E13" s="25"/>
    </row>
    <row r="14" spans="1:5" ht="16.5" customHeight="1" x14ac:dyDescent="0.25">
      <c r="A14" s="154" t="s">
        <v>158</v>
      </c>
      <c r="B14" s="155"/>
      <c r="C14" s="156"/>
      <c r="D14" s="29" t="s">
        <v>328</v>
      </c>
      <c r="E14" s="25"/>
    </row>
    <row r="15" spans="1:5" ht="17.25" customHeight="1" x14ac:dyDescent="0.25">
      <c r="A15" s="154" t="s">
        <v>159</v>
      </c>
      <c r="B15" s="155"/>
      <c r="C15" s="156"/>
      <c r="D15" s="29" t="s">
        <v>328</v>
      </c>
      <c r="E15" s="25"/>
    </row>
    <row r="16" spans="1:5" s="2" customFormat="1" ht="15.75" customHeight="1" x14ac:dyDescent="0.2">
      <c r="A16" s="154" t="s">
        <v>160</v>
      </c>
      <c r="B16" s="155"/>
      <c r="C16" s="156"/>
      <c r="D16" s="29" t="s">
        <v>328</v>
      </c>
      <c r="E16" s="25"/>
    </row>
    <row r="17" spans="1:5" ht="64.5" customHeight="1" x14ac:dyDescent="0.25">
      <c r="A17" s="151" t="s">
        <v>250</v>
      </c>
      <c r="B17" s="152"/>
      <c r="C17" s="153"/>
      <c r="D17" s="29" t="s">
        <v>328</v>
      </c>
      <c r="E17" s="25"/>
    </row>
    <row r="18" spans="1:5" ht="17.25" customHeight="1" x14ac:dyDescent="0.25">
      <c r="A18" s="151" t="s">
        <v>161</v>
      </c>
      <c r="B18" s="152"/>
      <c r="C18" s="153"/>
      <c r="D18" s="29" t="s">
        <v>328</v>
      </c>
      <c r="E18" s="25"/>
    </row>
    <row r="19" spans="1:5" ht="15.75" customHeight="1" x14ac:dyDescent="0.25">
      <c r="A19" s="151" t="s">
        <v>251</v>
      </c>
      <c r="B19" s="152"/>
      <c r="C19" s="153"/>
      <c r="D19" s="29" t="s">
        <v>328</v>
      </c>
      <c r="E19" s="25"/>
    </row>
    <row r="20" spans="1:5" s="2" customFormat="1" ht="18" customHeight="1" x14ac:dyDescent="0.2">
      <c r="A20" s="148" t="s">
        <v>162</v>
      </c>
      <c r="B20" s="149"/>
      <c r="C20" s="150"/>
      <c r="D20" s="29" t="s">
        <v>328</v>
      </c>
      <c r="E20" s="25"/>
    </row>
    <row r="21" spans="1:5" s="2" customFormat="1" ht="36.75" customHeight="1" x14ac:dyDescent="0.2">
      <c r="A21" s="148" t="s">
        <v>253</v>
      </c>
      <c r="B21" s="149"/>
      <c r="C21" s="150"/>
      <c r="D21" s="29" t="s">
        <v>113</v>
      </c>
      <c r="E21" s="25"/>
    </row>
    <row r="22" spans="1:5" s="2" customFormat="1" ht="18" customHeight="1" x14ac:dyDescent="0.2">
      <c r="A22" s="148" t="s">
        <v>252</v>
      </c>
      <c r="B22" s="149"/>
      <c r="C22" s="150"/>
      <c r="D22" s="29" t="s">
        <v>114</v>
      </c>
      <c r="E22" s="25"/>
    </row>
    <row r="23" spans="1:5" ht="18" customHeight="1" x14ac:dyDescent="0.25">
      <c r="A23" s="154" t="s">
        <v>254</v>
      </c>
      <c r="B23" s="155"/>
      <c r="C23" s="156"/>
      <c r="D23" s="29" t="s">
        <v>114</v>
      </c>
      <c r="E23" s="25"/>
    </row>
    <row r="24" spans="1:5" ht="18" customHeight="1" x14ac:dyDescent="0.25">
      <c r="A24" s="328" t="s">
        <v>256</v>
      </c>
      <c r="B24" s="329"/>
      <c r="C24" s="330"/>
      <c r="D24" s="29" t="s">
        <v>114</v>
      </c>
      <c r="E24" s="25"/>
    </row>
    <row r="25" spans="1:5" ht="17.25" customHeight="1" x14ac:dyDescent="0.25">
      <c r="A25" s="375" t="s">
        <v>255</v>
      </c>
      <c r="B25" s="375"/>
      <c r="C25" s="375"/>
      <c r="D25" s="375"/>
      <c r="E25" s="375"/>
    </row>
    <row r="26" spans="1:5" ht="15.75" customHeight="1" x14ac:dyDescent="0.25">
      <c r="A26" s="154" t="s">
        <v>163</v>
      </c>
      <c r="B26" s="155"/>
      <c r="C26" s="156"/>
      <c r="D26" s="29" t="s">
        <v>114</v>
      </c>
      <c r="E26" s="25"/>
    </row>
    <row r="27" spans="1:5" ht="17.25" customHeight="1" x14ac:dyDescent="0.25">
      <c r="A27" s="180" t="s">
        <v>164</v>
      </c>
      <c r="B27" s="181"/>
      <c r="C27" s="182"/>
      <c r="D27" s="29" t="s">
        <v>114</v>
      </c>
      <c r="E27" s="25"/>
    </row>
    <row r="28" spans="1:5" ht="16.5" customHeight="1" x14ac:dyDescent="0.25">
      <c r="A28" s="180" t="s">
        <v>165</v>
      </c>
      <c r="B28" s="181"/>
      <c r="C28" s="182"/>
      <c r="D28" s="29" t="s">
        <v>114</v>
      </c>
      <c r="E28" s="25"/>
    </row>
    <row r="29" spans="1:5" ht="18" customHeight="1" x14ac:dyDescent="0.25">
      <c r="A29" s="180" t="s">
        <v>333</v>
      </c>
      <c r="B29" s="181"/>
      <c r="C29" s="182"/>
      <c r="D29" s="29" t="s">
        <v>114</v>
      </c>
      <c r="E29" s="25"/>
    </row>
    <row r="30" spans="1:5" ht="17.25" customHeight="1" x14ac:dyDescent="0.25">
      <c r="A30" s="327" t="s">
        <v>43</v>
      </c>
      <c r="B30" s="327"/>
      <c r="C30" s="327"/>
      <c r="D30" s="327"/>
      <c r="E30" s="327"/>
    </row>
    <row r="31" spans="1:5" ht="17.25" customHeight="1" x14ac:dyDescent="0.25">
      <c r="A31" s="180" t="s">
        <v>78</v>
      </c>
      <c r="B31" s="181"/>
      <c r="C31" s="182"/>
      <c r="D31" s="26"/>
      <c r="E31" s="26"/>
    </row>
    <row r="32" spans="1:5" ht="15.75" customHeight="1" x14ac:dyDescent="0.25">
      <c r="A32" s="299" t="s">
        <v>10</v>
      </c>
      <c r="B32" s="300"/>
      <c r="C32" s="301"/>
      <c r="D32" s="29" t="s">
        <v>114</v>
      </c>
      <c r="E32" s="25"/>
    </row>
    <row r="33" spans="1:5" ht="18.75" customHeight="1" x14ac:dyDescent="0.25">
      <c r="A33" s="265" t="s">
        <v>257</v>
      </c>
      <c r="B33" s="266"/>
      <c r="C33" s="267"/>
      <c r="D33" s="29" t="s">
        <v>114</v>
      </c>
      <c r="E33" s="25"/>
    </row>
    <row r="34" spans="1:5" ht="18.75" customHeight="1" x14ac:dyDescent="0.25">
      <c r="A34" s="299" t="s">
        <v>11</v>
      </c>
      <c r="B34" s="300"/>
      <c r="C34" s="301"/>
      <c r="D34" s="29" t="s">
        <v>114</v>
      </c>
      <c r="E34" s="25"/>
    </row>
    <row r="35" spans="1:5" ht="18.75" customHeight="1" x14ac:dyDescent="0.25">
      <c r="A35" s="299" t="s">
        <v>12</v>
      </c>
      <c r="B35" s="300"/>
      <c r="C35" s="301"/>
      <c r="D35" s="29" t="s">
        <v>114</v>
      </c>
      <c r="E35" s="25"/>
    </row>
    <row r="36" spans="1:5" ht="21" customHeight="1" x14ac:dyDescent="0.25">
      <c r="A36" s="265" t="s">
        <v>13</v>
      </c>
      <c r="B36" s="266"/>
      <c r="C36" s="267"/>
      <c r="D36" s="29" t="s">
        <v>114</v>
      </c>
      <c r="E36" s="25"/>
    </row>
    <row r="37" spans="1:5" ht="21" customHeight="1" x14ac:dyDescent="0.25">
      <c r="A37" s="265" t="s">
        <v>376</v>
      </c>
      <c r="B37" s="266"/>
      <c r="C37" s="267"/>
      <c r="D37" s="29" t="s">
        <v>114</v>
      </c>
      <c r="E37" s="25"/>
    </row>
    <row r="38" spans="1:5" ht="18.75" customHeight="1" x14ac:dyDescent="0.25">
      <c r="A38" s="299" t="s">
        <v>14</v>
      </c>
      <c r="B38" s="300"/>
      <c r="C38" s="301"/>
      <c r="D38" s="29" t="s">
        <v>114</v>
      </c>
      <c r="E38" s="25"/>
    </row>
    <row r="39" spans="1:5" ht="21.75" customHeight="1" x14ac:dyDescent="0.25">
      <c r="A39" s="299" t="s">
        <v>258</v>
      </c>
      <c r="B39" s="300"/>
      <c r="C39" s="301"/>
      <c r="D39" s="29" t="s">
        <v>114</v>
      </c>
      <c r="E39" s="25"/>
    </row>
    <row r="40" spans="1:5" ht="21.75" customHeight="1" x14ac:dyDescent="0.25">
      <c r="A40" s="299" t="s">
        <v>67</v>
      </c>
      <c r="B40" s="300"/>
      <c r="C40" s="301"/>
      <c r="D40" s="29" t="s">
        <v>114</v>
      </c>
      <c r="E40" s="25"/>
    </row>
    <row r="41" spans="1:5" ht="21.75" customHeight="1" x14ac:dyDescent="0.25">
      <c r="A41" s="299" t="s">
        <v>68</v>
      </c>
      <c r="B41" s="300"/>
      <c r="C41" s="301"/>
      <c r="D41" s="29" t="s">
        <v>114</v>
      </c>
      <c r="E41" s="25"/>
    </row>
    <row r="42" spans="1:5" ht="21.75" customHeight="1" x14ac:dyDescent="0.25">
      <c r="A42" s="299" t="s">
        <v>69</v>
      </c>
      <c r="B42" s="300"/>
      <c r="C42" s="301"/>
      <c r="D42" s="29" t="s">
        <v>114</v>
      </c>
      <c r="E42" s="25"/>
    </row>
    <row r="43" spans="1:5" ht="21.75" customHeight="1" x14ac:dyDescent="0.25">
      <c r="A43" s="299" t="s">
        <v>70</v>
      </c>
      <c r="B43" s="300"/>
      <c r="C43" s="301"/>
      <c r="D43" s="29" t="s">
        <v>114</v>
      </c>
      <c r="E43" s="25"/>
    </row>
    <row r="44" spans="1:5" ht="21.75" customHeight="1" x14ac:dyDescent="0.25">
      <c r="A44" s="299" t="s">
        <v>71</v>
      </c>
      <c r="B44" s="300"/>
      <c r="C44" s="301"/>
      <c r="D44" s="29" t="s">
        <v>114</v>
      </c>
      <c r="E44" s="25"/>
    </row>
    <row r="45" spans="1:5" ht="21.75" customHeight="1" x14ac:dyDescent="0.25">
      <c r="A45" s="299" t="s">
        <v>72</v>
      </c>
      <c r="B45" s="300"/>
      <c r="C45" s="301"/>
      <c r="D45" s="29" t="s">
        <v>114</v>
      </c>
      <c r="E45" s="25"/>
    </row>
    <row r="46" spans="1:5" ht="21.75" customHeight="1" x14ac:dyDescent="0.25">
      <c r="A46" s="299" t="s">
        <v>73</v>
      </c>
      <c r="B46" s="300"/>
      <c r="C46" s="301"/>
      <c r="D46" s="29" t="s">
        <v>114</v>
      </c>
      <c r="E46" s="25"/>
    </row>
    <row r="47" spans="1:5" ht="21.75" customHeight="1" x14ac:dyDescent="0.25">
      <c r="A47" s="299" t="s">
        <v>74</v>
      </c>
      <c r="B47" s="300"/>
      <c r="C47" s="301"/>
      <c r="D47" s="29" t="s">
        <v>114</v>
      </c>
      <c r="E47" s="25"/>
    </row>
    <row r="48" spans="1:5" ht="33" customHeight="1" x14ac:dyDescent="0.25">
      <c r="A48" s="265" t="s">
        <v>75</v>
      </c>
      <c r="B48" s="266"/>
      <c r="C48" s="267"/>
      <c r="D48" s="29" t="s">
        <v>114</v>
      </c>
      <c r="E48" s="25"/>
    </row>
    <row r="49" spans="1:5" ht="18" customHeight="1" x14ac:dyDescent="0.25">
      <c r="A49" s="265" t="s">
        <v>76</v>
      </c>
      <c r="B49" s="266"/>
      <c r="C49" s="267"/>
      <c r="D49" s="29" t="s">
        <v>114</v>
      </c>
      <c r="E49" s="25"/>
    </row>
    <row r="50" spans="1:5" ht="18" customHeight="1" x14ac:dyDescent="0.25">
      <c r="A50" s="265" t="s">
        <v>77</v>
      </c>
      <c r="B50" s="266"/>
      <c r="C50" s="267"/>
      <c r="D50" s="29" t="s">
        <v>114</v>
      </c>
      <c r="E50" s="25"/>
    </row>
    <row r="51" spans="1:5" ht="17.25" customHeight="1" x14ac:dyDescent="0.25">
      <c r="A51" s="154" t="s">
        <v>166</v>
      </c>
      <c r="B51" s="155"/>
      <c r="C51" s="156"/>
      <c r="D51" s="29" t="s">
        <v>114</v>
      </c>
      <c r="E51" s="25"/>
    </row>
    <row r="52" spans="1:5" ht="17.25" customHeight="1" x14ac:dyDescent="0.25">
      <c r="A52" s="154" t="s">
        <v>167</v>
      </c>
      <c r="B52" s="155"/>
      <c r="C52" s="156"/>
      <c r="D52" s="29" t="s">
        <v>114</v>
      </c>
      <c r="E52" s="25"/>
    </row>
    <row r="53" spans="1:5" ht="18" customHeight="1" x14ac:dyDescent="0.25">
      <c r="A53" s="154" t="s">
        <v>168</v>
      </c>
      <c r="B53" s="155"/>
      <c r="C53" s="156"/>
      <c r="D53" s="29" t="s">
        <v>114</v>
      </c>
      <c r="E53" s="25"/>
    </row>
    <row r="54" spans="1:5" ht="69" customHeight="1" x14ac:dyDescent="0.25">
      <c r="A54" s="322" t="s">
        <v>259</v>
      </c>
      <c r="B54" s="323"/>
      <c r="C54" s="324"/>
      <c r="D54" s="29" t="s">
        <v>114</v>
      </c>
      <c r="E54" s="27"/>
    </row>
    <row r="55" spans="1:5" ht="28.5" customHeight="1" x14ac:dyDescent="0.25">
      <c r="A55" s="322" t="s">
        <v>260</v>
      </c>
      <c r="B55" s="323"/>
      <c r="C55" s="324"/>
      <c r="D55" s="29" t="s">
        <v>114</v>
      </c>
      <c r="E55" s="27"/>
    </row>
    <row r="56" spans="1:5" ht="40.5" customHeight="1" x14ac:dyDescent="0.25">
      <c r="A56" s="322" t="s">
        <v>261</v>
      </c>
      <c r="B56" s="323"/>
      <c r="C56" s="324"/>
      <c r="D56" s="29" t="s">
        <v>114</v>
      </c>
      <c r="E56" s="27"/>
    </row>
    <row r="57" spans="1:5" ht="44.25" customHeight="1" x14ac:dyDescent="0.25">
      <c r="A57" s="322" t="s">
        <v>262</v>
      </c>
      <c r="B57" s="323"/>
      <c r="C57" s="324"/>
      <c r="D57" s="29" t="s">
        <v>114</v>
      </c>
      <c r="E57" s="27"/>
    </row>
    <row r="58" spans="1:5" ht="40.5" customHeight="1" x14ac:dyDescent="0.25">
      <c r="A58" s="322" t="s">
        <v>272</v>
      </c>
      <c r="B58" s="323"/>
      <c r="C58" s="324"/>
      <c r="D58" s="29" t="s">
        <v>114</v>
      </c>
      <c r="E58" s="27"/>
    </row>
    <row r="59" spans="1:5" ht="18" customHeight="1" x14ac:dyDescent="0.25">
      <c r="A59" s="322" t="s">
        <v>169</v>
      </c>
      <c r="B59" s="323"/>
      <c r="C59" s="324"/>
      <c r="D59" s="29" t="s">
        <v>114</v>
      </c>
      <c r="E59" s="25"/>
    </row>
    <row r="60" spans="1:5" ht="43.5" customHeight="1" x14ac:dyDescent="0.25">
      <c r="A60" s="317" t="s">
        <v>263</v>
      </c>
      <c r="B60" s="325"/>
      <c r="C60" s="326"/>
      <c r="D60" s="29" t="s">
        <v>328</v>
      </c>
      <c r="E60" s="25"/>
    </row>
    <row r="61" spans="1:5" ht="18" customHeight="1" x14ac:dyDescent="0.25">
      <c r="A61" s="154" t="s">
        <v>264</v>
      </c>
      <c r="B61" s="155"/>
      <c r="C61" s="156"/>
      <c r="D61" s="29" t="s">
        <v>115</v>
      </c>
      <c r="E61" s="60"/>
    </row>
    <row r="62" spans="1:5" ht="17.25" customHeight="1" x14ac:dyDescent="0.25">
      <c r="A62" s="154" t="s">
        <v>44</v>
      </c>
      <c r="B62" s="155"/>
      <c r="C62" s="156"/>
      <c r="D62" s="379"/>
      <c r="E62" s="380"/>
    </row>
    <row r="63" spans="1:5" ht="29.25" customHeight="1" x14ac:dyDescent="0.25">
      <c r="A63" s="316" t="s">
        <v>265</v>
      </c>
      <c r="B63" s="316"/>
      <c r="C63" s="316"/>
      <c r="D63" s="316"/>
      <c r="E63" s="316"/>
    </row>
    <row r="64" spans="1:5" ht="29.25" customHeight="1" x14ac:dyDescent="0.25">
      <c r="A64" s="154" t="s">
        <v>170</v>
      </c>
      <c r="B64" s="155"/>
      <c r="C64" s="156"/>
      <c r="D64" s="29" t="s">
        <v>328</v>
      </c>
      <c r="E64" s="26"/>
    </row>
    <row r="65" spans="1:5" ht="31.5" customHeight="1" x14ac:dyDescent="0.25">
      <c r="A65" s="154" t="s">
        <v>171</v>
      </c>
      <c r="B65" s="155"/>
      <c r="C65" s="156"/>
      <c r="D65" s="29" t="s">
        <v>328</v>
      </c>
      <c r="E65" s="25"/>
    </row>
    <row r="66" spans="1:5" ht="30" customHeight="1" x14ac:dyDescent="0.25">
      <c r="A66" s="154" t="s">
        <v>172</v>
      </c>
      <c r="B66" s="155"/>
      <c r="C66" s="156"/>
      <c r="D66" s="29" t="s">
        <v>328</v>
      </c>
      <c r="E66" s="25"/>
    </row>
    <row r="67" spans="1:5" ht="28.5" customHeight="1" x14ac:dyDescent="0.25">
      <c r="A67" s="154" t="s">
        <v>173</v>
      </c>
      <c r="B67" s="155"/>
      <c r="C67" s="156"/>
      <c r="D67" s="29" t="s">
        <v>328</v>
      </c>
      <c r="E67" s="25"/>
    </row>
    <row r="68" spans="1:5" ht="28.5" customHeight="1" x14ac:dyDescent="0.25">
      <c r="A68" s="318" t="s">
        <v>266</v>
      </c>
      <c r="B68" s="319"/>
      <c r="C68" s="320"/>
      <c r="D68" s="24"/>
      <c r="E68" s="25"/>
    </row>
    <row r="69" spans="1:5" ht="29.25" customHeight="1" x14ac:dyDescent="0.25">
      <c r="A69" s="318" t="s">
        <v>267</v>
      </c>
      <c r="B69" s="319"/>
      <c r="C69" s="320"/>
      <c r="D69" s="29" t="s">
        <v>328</v>
      </c>
      <c r="E69" s="25"/>
    </row>
    <row r="70" spans="1:5" ht="29.25" customHeight="1" x14ac:dyDescent="0.25">
      <c r="A70" s="318" t="s">
        <v>268</v>
      </c>
      <c r="B70" s="319"/>
      <c r="C70" s="320"/>
      <c r="D70" s="29" t="s">
        <v>328</v>
      </c>
      <c r="E70" s="25"/>
    </row>
    <row r="71" spans="1:5" ht="99.75" customHeight="1" x14ac:dyDescent="0.25">
      <c r="A71" s="321" t="s">
        <v>396</v>
      </c>
      <c r="B71" s="319"/>
      <c r="C71" s="320"/>
      <c r="D71" s="29" t="s">
        <v>390</v>
      </c>
      <c r="E71" s="25"/>
    </row>
    <row r="72" spans="1:5" ht="65.25" customHeight="1" x14ac:dyDescent="0.25">
      <c r="A72" s="318" t="s">
        <v>397</v>
      </c>
      <c r="B72" s="319"/>
      <c r="C72" s="320"/>
      <c r="D72" s="29" t="s">
        <v>390</v>
      </c>
      <c r="E72" s="25"/>
    </row>
    <row r="73" spans="1:5" ht="30.75" customHeight="1" x14ac:dyDescent="0.25">
      <c r="A73" s="318" t="s">
        <v>269</v>
      </c>
      <c r="B73" s="319"/>
      <c r="C73" s="320"/>
      <c r="D73" s="29" t="s">
        <v>328</v>
      </c>
      <c r="E73" s="25"/>
    </row>
    <row r="74" spans="1:5" ht="32.25" customHeight="1" x14ac:dyDescent="0.25">
      <c r="A74" s="317" t="s">
        <v>270</v>
      </c>
      <c r="B74" s="155"/>
      <c r="C74" s="156"/>
      <c r="D74" s="29" t="s">
        <v>59</v>
      </c>
      <c r="E74" s="25"/>
    </row>
    <row r="75" spans="1:5" ht="45" customHeight="1" x14ac:dyDescent="0.25">
      <c r="A75" s="317" t="s">
        <v>273</v>
      </c>
      <c r="B75" s="155"/>
      <c r="C75" s="156"/>
      <c r="D75" s="29" t="s">
        <v>114</v>
      </c>
      <c r="E75" s="27"/>
    </row>
    <row r="76" spans="1:5" ht="38.25" customHeight="1" x14ac:dyDescent="0.25">
      <c r="A76" s="274" t="s">
        <v>271</v>
      </c>
      <c r="B76" s="218"/>
      <c r="C76" s="219"/>
      <c r="D76" s="29" t="s">
        <v>114</v>
      </c>
      <c r="E76" s="25"/>
    </row>
    <row r="77" spans="1:5" ht="20.25" customHeight="1" x14ac:dyDescent="0.25">
      <c r="A77" s="316" t="s">
        <v>0</v>
      </c>
      <c r="B77" s="316"/>
      <c r="C77" s="316"/>
      <c r="D77" s="316"/>
      <c r="E77" s="316"/>
    </row>
    <row r="78" spans="1:5" ht="15.75" customHeight="1" x14ac:dyDescent="0.25">
      <c r="A78" s="217" t="s">
        <v>174</v>
      </c>
      <c r="B78" s="218"/>
      <c r="C78" s="219"/>
      <c r="D78" s="29" t="s">
        <v>45</v>
      </c>
      <c r="E78" s="25"/>
    </row>
    <row r="79" spans="1:5" ht="31.5" customHeight="1" x14ac:dyDescent="0.25">
      <c r="A79" s="217" t="s">
        <v>175</v>
      </c>
      <c r="B79" s="218"/>
      <c r="C79" s="219"/>
      <c r="D79" s="29" t="s">
        <v>45</v>
      </c>
      <c r="E79" s="25"/>
    </row>
    <row r="80" spans="1:5" ht="19.5" customHeight="1" x14ac:dyDescent="0.25">
      <c r="A80" s="217" t="s">
        <v>176</v>
      </c>
      <c r="B80" s="218"/>
      <c r="C80" s="219"/>
      <c r="D80" s="29" t="s">
        <v>45</v>
      </c>
      <c r="E80" s="25"/>
    </row>
    <row r="81" spans="1:5" ht="48.75" customHeight="1" x14ac:dyDescent="0.25">
      <c r="A81" s="217" t="s">
        <v>177</v>
      </c>
      <c r="B81" s="218"/>
      <c r="C81" s="219"/>
      <c r="D81" s="29" t="s">
        <v>45</v>
      </c>
      <c r="E81" s="25"/>
    </row>
    <row r="82" spans="1:5" ht="33" customHeight="1" x14ac:dyDescent="0.25">
      <c r="A82" s="217" t="s">
        <v>178</v>
      </c>
      <c r="B82" s="218"/>
      <c r="C82" s="219"/>
      <c r="D82" s="29" t="s">
        <v>45</v>
      </c>
      <c r="E82" s="25"/>
    </row>
    <row r="83" spans="1:5" ht="28.5" customHeight="1" x14ac:dyDescent="0.25">
      <c r="A83" s="309" t="s">
        <v>22</v>
      </c>
      <c r="B83" s="116" t="s">
        <v>105</v>
      </c>
      <c r="C83" s="116" t="s">
        <v>122</v>
      </c>
      <c r="D83" s="117" t="s">
        <v>16</v>
      </c>
      <c r="E83" s="116" t="s">
        <v>17</v>
      </c>
    </row>
    <row r="84" spans="1:5" ht="17.25" customHeight="1" x14ac:dyDescent="0.25">
      <c r="A84" s="310"/>
      <c r="B84" s="30">
        <v>0</v>
      </c>
      <c r="C84" s="31">
        <v>0</v>
      </c>
      <c r="D84" s="61">
        <f>PRODUCT(B84:C84)</f>
        <v>0</v>
      </c>
      <c r="E84" s="62">
        <v>0</v>
      </c>
    </row>
    <row r="85" spans="1:5" ht="33" customHeight="1" x14ac:dyDescent="0.25">
      <c r="A85" s="114" t="s">
        <v>91</v>
      </c>
      <c r="B85" s="30">
        <v>0</v>
      </c>
      <c r="C85" s="31">
        <v>0</v>
      </c>
      <c r="D85" s="61">
        <f t="shared" ref="D85:D91" si="0">PRODUCT(B85:C85)</f>
        <v>0</v>
      </c>
      <c r="E85" s="31">
        <v>0</v>
      </c>
    </row>
    <row r="86" spans="1:5" ht="33" customHeight="1" x14ac:dyDescent="0.25">
      <c r="A86" s="114" t="s">
        <v>92</v>
      </c>
      <c r="B86" s="30">
        <v>0</v>
      </c>
      <c r="C86" s="31">
        <v>0</v>
      </c>
      <c r="D86" s="61">
        <f t="shared" si="0"/>
        <v>0</v>
      </c>
      <c r="E86" s="31">
        <v>0</v>
      </c>
    </row>
    <row r="87" spans="1:5" ht="33" customHeight="1" x14ac:dyDescent="0.25">
      <c r="A87" s="114" t="s">
        <v>93</v>
      </c>
      <c r="B87" s="30">
        <v>0</v>
      </c>
      <c r="C87" s="31">
        <v>0</v>
      </c>
      <c r="D87" s="61">
        <f t="shared" si="0"/>
        <v>0</v>
      </c>
      <c r="E87" s="31">
        <v>0</v>
      </c>
    </row>
    <row r="88" spans="1:5" ht="33" customHeight="1" x14ac:dyDescent="0.25">
      <c r="A88" s="114" t="s">
        <v>94</v>
      </c>
      <c r="B88" s="30">
        <v>0</v>
      </c>
      <c r="C88" s="31">
        <v>0</v>
      </c>
      <c r="D88" s="61">
        <f t="shared" si="0"/>
        <v>0</v>
      </c>
      <c r="E88" s="31">
        <v>0</v>
      </c>
    </row>
    <row r="89" spans="1:5" ht="33" customHeight="1" x14ac:dyDescent="0.25">
      <c r="A89" s="114" t="s">
        <v>95</v>
      </c>
      <c r="B89" s="30">
        <v>0</v>
      </c>
      <c r="C89" s="31">
        <v>0</v>
      </c>
      <c r="D89" s="61">
        <f t="shared" si="0"/>
        <v>0</v>
      </c>
      <c r="E89" s="31">
        <v>0</v>
      </c>
    </row>
    <row r="90" spans="1:5" ht="33" customHeight="1" x14ac:dyDescent="0.25">
      <c r="A90" s="114" t="s">
        <v>96</v>
      </c>
      <c r="B90" s="30">
        <v>0</v>
      </c>
      <c r="C90" s="31">
        <v>0</v>
      </c>
      <c r="D90" s="61">
        <f t="shared" si="0"/>
        <v>0</v>
      </c>
      <c r="E90" s="31">
        <v>0</v>
      </c>
    </row>
    <row r="91" spans="1:5" ht="33" customHeight="1" x14ac:dyDescent="0.25">
      <c r="A91" s="114" t="s">
        <v>97</v>
      </c>
      <c r="B91" s="30">
        <v>0</v>
      </c>
      <c r="C91" s="31">
        <v>0</v>
      </c>
      <c r="D91" s="61">
        <f t="shared" si="0"/>
        <v>0</v>
      </c>
      <c r="E91" s="31">
        <v>0</v>
      </c>
    </row>
    <row r="92" spans="1:5" ht="20.25" customHeight="1" x14ac:dyDescent="0.25">
      <c r="A92" s="115" t="s">
        <v>84</v>
      </c>
      <c r="B92" s="30">
        <v>0</v>
      </c>
      <c r="C92" s="31">
        <v>0</v>
      </c>
      <c r="D92" s="63">
        <f>SUM(D84,D85,D86,D87,D88,D89,D90,D91)</f>
        <v>0</v>
      </c>
      <c r="E92" s="64">
        <v>0</v>
      </c>
    </row>
    <row r="93" spans="1:5" ht="42" customHeight="1" x14ac:dyDescent="0.25">
      <c r="A93" s="309" t="s">
        <v>274</v>
      </c>
      <c r="B93" s="116" t="s">
        <v>105</v>
      </c>
      <c r="C93" s="118" t="s">
        <v>106</v>
      </c>
      <c r="D93" s="119"/>
      <c r="E93" s="120"/>
    </row>
    <row r="94" spans="1:5" ht="17.25" customHeight="1" x14ac:dyDescent="0.25">
      <c r="A94" s="310"/>
      <c r="B94" s="32">
        <v>1</v>
      </c>
      <c r="C94" s="33">
        <v>12</v>
      </c>
      <c r="D94" s="61">
        <f>PRODUCT(B94:C94)</f>
        <v>12</v>
      </c>
      <c r="E94" s="31">
        <v>0</v>
      </c>
    </row>
    <row r="95" spans="1:5" ht="18.75" customHeight="1" x14ac:dyDescent="0.25">
      <c r="A95" s="311" t="s">
        <v>1</v>
      </c>
      <c r="B95" s="312"/>
      <c r="C95" s="313"/>
      <c r="D95" s="121">
        <f>SUM(D84,D85,D86,D87,D88,D89,D90,D91,D92,D94)</f>
        <v>12</v>
      </c>
      <c r="E95" s="122">
        <v>0</v>
      </c>
    </row>
    <row r="96" spans="1:5" ht="43.5" customHeight="1" x14ac:dyDescent="0.25">
      <c r="A96" s="315" t="s">
        <v>275</v>
      </c>
      <c r="B96" s="315"/>
      <c r="C96" s="315"/>
      <c r="D96" s="315"/>
      <c r="E96" s="315"/>
    </row>
    <row r="97" spans="1:6" ht="23.25" customHeight="1" x14ac:dyDescent="0.25">
      <c r="A97" s="314" t="s">
        <v>381</v>
      </c>
      <c r="B97" s="314"/>
      <c r="C97" s="314"/>
      <c r="D97" s="314"/>
      <c r="E97" s="314"/>
    </row>
    <row r="98" spans="1:6" ht="129.75" customHeight="1" x14ac:dyDescent="0.25">
      <c r="A98" s="306" t="s">
        <v>179</v>
      </c>
      <c r="B98" s="307"/>
      <c r="C98" s="308"/>
      <c r="D98" s="29" t="s">
        <v>328</v>
      </c>
      <c r="E98" s="25"/>
    </row>
    <row r="99" spans="1:6" ht="31.5" customHeight="1" x14ac:dyDescent="0.25">
      <c r="A99" s="306" t="s">
        <v>180</v>
      </c>
      <c r="B99" s="307"/>
      <c r="C99" s="308"/>
      <c r="D99" s="29" t="s">
        <v>328</v>
      </c>
      <c r="E99" s="25"/>
    </row>
    <row r="100" spans="1:6" ht="18.75" customHeight="1" x14ac:dyDescent="0.25">
      <c r="A100" s="306" t="s">
        <v>181</v>
      </c>
      <c r="B100" s="307"/>
      <c r="C100" s="308"/>
      <c r="D100" s="29" t="s">
        <v>328</v>
      </c>
      <c r="E100" s="25"/>
    </row>
    <row r="101" spans="1:6" ht="18" customHeight="1" x14ac:dyDescent="0.25">
      <c r="A101" s="358" t="s">
        <v>46</v>
      </c>
      <c r="B101" s="358"/>
      <c r="C101" s="358"/>
      <c r="D101" s="358"/>
      <c r="E101" s="358"/>
    </row>
    <row r="102" spans="1:6" ht="184.5" customHeight="1" x14ac:dyDescent="0.25">
      <c r="A102" s="306" t="s">
        <v>182</v>
      </c>
      <c r="B102" s="307"/>
      <c r="C102" s="308"/>
      <c r="D102" s="29" t="s">
        <v>328</v>
      </c>
      <c r="E102" s="34"/>
    </row>
    <row r="103" spans="1:6" ht="40.5" customHeight="1" x14ac:dyDescent="0.25">
      <c r="A103" s="368" t="s">
        <v>276</v>
      </c>
      <c r="B103" s="369"/>
      <c r="C103" s="369"/>
      <c r="D103" s="369"/>
      <c r="E103" s="370"/>
    </row>
    <row r="104" spans="1:6" ht="20.25" customHeight="1" x14ac:dyDescent="0.25">
      <c r="A104" s="366" t="s">
        <v>377</v>
      </c>
      <c r="B104" s="366"/>
      <c r="C104" s="366"/>
      <c r="D104" s="366"/>
      <c r="E104" s="366"/>
    </row>
    <row r="105" spans="1:6" ht="32.25" customHeight="1" x14ac:dyDescent="0.25">
      <c r="A105" s="148" t="s">
        <v>378</v>
      </c>
      <c r="B105" s="149"/>
      <c r="C105" s="150"/>
      <c r="D105" s="29" t="s">
        <v>328</v>
      </c>
      <c r="E105" s="25"/>
    </row>
    <row r="106" spans="1:6" ht="50.25" customHeight="1" x14ac:dyDescent="0.25">
      <c r="A106" s="148" t="s">
        <v>379</v>
      </c>
      <c r="B106" s="149"/>
      <c r="C106" s="150"/>
      <c r="D106" s="29" t="s">
        <v>328</v>
      </c>
      <c r="E106" s="25"/>
    </row>
    <row r="107" spans="1:6" ht="42.75" customHeight="1" x14ac:dyDescent="0.25">
      <c r="A107" s="148" t="s">
        <v>380</v>
      </c>
      <c r="B107" s="149"/>
      <c r="C107" s="150"/>
      <c r="D107" s="29" t="s">
        <v>328</v>
      </c>
      <c r="E107" s="25"/>
    </row>
    <row r="108" spans="1:6" ht="14.25" customHeight="1" x14ac:dyDescent="0.25">
      <c r="A108" s="367" t="s">
        <v>47</v>
      </c>
      <c r="B108" s="367"/>
      <c r="C108" s="367"/>
      <c r="D108" s="367"/>
      <c r="E108" s="367"/>
    </row>
    <row r="109" spans="1:6" ht="19.5" customHeight="1" x14ac:dyDescent="0.25">
      <c r="A109" s="154" t="s">
        <v>2</v>
      </c>
      <c r="B109" s="155"/>
      <c r="C109" s="156"/>
      <c r="D109" s="36"/>
      <c r="E109" s="25"/>
    </row>
    <row r="110" spans="1:6" ht="18" customHeight="1" x14ac:dyDescent="0.25">
      <c r="A110" s="154" t="s">
        <v>3</v>
      </c>
      <c r="B110" s="155"/>
      <c r="C110" s="156"/>
      <c r="D110" s="36"/>
      <c r="E110" s="25"/>
    </row>
    <row r="111" spans="1:6" s="4" customFormat="1" ht="15" x14ac:dyDescent="0.25">
      <c r="A111" s="154" t="s">
        <v>121</v>
      </c>
      <c r="B111" s="155"/>
      <c r="C111" s="156"/>
      <c r="D111" s="29" t="s">
        <v>328</v>
      </c>
      <c r="E111" s="25"/>
    </row>
    <row r="112" spans="1:6" s="4" customFormat="1" ht="27.75" customHeight="1" x14ac:dyDescent="0.25">
      <c r="A112" s="160" t="s">
        <v>127</v>
      </c>
      <c r="B112" s="160"/>
      <c r="C112" s="160"/>
      <c r="D112" s="38"/>
      <c r="E112" s="39"/>
      <c r="F112" s="23"/>
    </row>
    <row r="113" spans="1:6" s="4" customFormat="1" ht="15" x14ac:dyDescent="0.25">
      <c r="A113" s="160" t="s">
        <v>128</v>
      </c>
      <c r="B113" s="160"/>
      <c r="C113" s="160"/>
      <c r="D113" s="38"/>
      <c r="E113" s="39"/>
      <c r="F113" s="23"/>
    </row>
    <row r="114" spans="1:6" s="4" customFormat="1" ht="18.75" customHeight="1" x14ac:dyDescent="0.25">
      <c r="A114" s="160" t="s">
        <v>129</v>
      </c>
      <c r="B114" s="160"/>
      <c r="C114" s="160"/>
      <c r="D114" s="38"/>
      <c r="E114" s="39"/>
      <c r="F114" s="23"/>
    </row>
    <row r="115" spans="1:6" s="4" customFormat="1" ht="30.75" customHeight="1" x14ac:dyDescent="0.25">
      <c r="A115" s="160" t="s">
        <v>130</v>
      </c>
      <c r="B115" s="160"/>
      <c r="C115" s="160"/>
      <c r="D115" s="38"/>
      <c r="E115" s="39"/>
      <c r="F115" s="23"/>
    </row>
    <row r="116" spans="1:6" s="4" customFormat="1" ht="31.5" customHeight="1" x14ac:dyDescent="0.25">
      <c r="A116" s="160" t="s">
        <v>131</v>
      </c>
      <c r="B116" s="160"/>
      <c r="C116" s="160"/>
      <c r="D116" s="38"/>
      <c r="E116" s="39"/>
      <c r="F116" s="23"/>
    </row>
    <row r="117" spans="1:6" s="4" customFormat="1" ht="33" customHeight="1" x14ac:dyDescent="0.25">
      <c r="A117" s="160" t="s">
        <v>132</v>
      </c>
      <c r="B117" s="160"/>
      <c r="C117" s="160"/>
      <c r="D117" s="38"/>
      <c r="E117" s="39"/>
      <c r="F117" s="23"/>
    </row>
    <row r="118" spans="1:6" s="4" customFormat="1" ht="54.75" customHeight="1" x14ac:dyDescent="0.25">
      <c r="A118" s="160" t="s">
        <v>133</v>
      </c>
      <c r="B118" s="160"/>
      <c r="C118" s="160"/>
      <c r="D118" s="38"/>
      <c r="E118" s="39"/>
      <c r="F118" s="23"/>
    </row>
    <row r="119" spans="1:6" s="4" customFormat="1" ht="66.75" customHeight="1" x14ac:dyDescent="0.25">
      <c r="A119" s="160" t="s">
        <v>134</v>
      </c>
      <c r="B119" s="160"/>
      <c r="C119" s="160"/>
      <c r="D119" s="38"/>
      <c r="E119" s="39"/>
      <c r="F119" s="23"/>
    </row>
    <row r="120" spans="1:6" s="4" customFormat="1" ht="18" customHeight="1" x14ac:dyDescent="0.25">
      <c r="A120" s="163" t="s">
        <v>147</v>
      </c>
      <c r="B120" s="163"/>
      <c r="C120" s="163"/>
      <c r="D120" s="29" t="s">
        <v>328</v>
      </c>
      <c r="E120" s="40"/>
      <c r="F120" s="23"/>
    </row>
    <row r="121" spans="1:6" s="4" customFormat="1" ht="30.75" customHeight="1" x14ac:dyDescent="0.25">
      <c r="A121" s="160" t="s">
        <v>135</v>
      </c>
      <c r="B121" s="160"/>
      <c r="C121" s="160"/>
      <c r="D121" s="38"/>
      <c r="E121" s="24"/>
      <c r="F121" s="23"/>
    </row>
    <row r="122" spans="1:6" s="4" customFormat="1" ht="31.5" customHeight="1" x14ac:dyDescent="0.25">
      <c r="A122" s="160" t="s">
        <v>136</v>
      </c>
      <c r="B122" s="160"/>
      <c r="C122" s="160"/>
      <c r="D122" s="37"/>
      <c r="E122" s="24"/>
      <c r="F122" s="23"/>
    </row>
    <row r="123" spans="1:6" s="4" customFormat="1" ht="18" customHeight="1" x14ac:dyDescent="0.25">
      <c r="A123" s="160" t="s">
        <v>137</v>
      </c>
      <c r="B123" s="160"/>
      <c r="C123" s="160"/>
      <c r="D123" s="38"/>
      <c r="E123" s="24"/>
      <c r="F123" s="23"/>
    </row>
    <row r="124" spans="1:6" s="4" customFormat="1" ht="18" customHeight="1" x14ac:dyDescent="0.25">
      <c r="A124" s="160" t="s">
        <v>138</v>
      </c>
      <c r="B124" s="160"/>
      <c r="C124" s="160"/>
      <c r="D124" s="38"/>
      <c r="E124" s="24"/>
      <c r="F124" s="23"/>
    </row>
    <row r="125" spans="1:6" s="4" customFormat="1" ht="18" customHeight="1" x14ac:dyDescent="0.25">
      <c r="A125" s="160" t="s">
        <v>139</v>
      </c>
      <c r="B125" s="160"/>
      <c r="C125" s="160"/>
      <c r="D125" s="38"/>
      <c r="E125" s="24"/>
      <c r="F125" s="23"/>
    </row>
    <row r="126" spans="1:6" s="4" customFormat="1" ht="30.75" customHeight="1" x14ac:dyDescent="0.25">
      <c r="A126" s="160" t="s">
        <v>140</v>
      </c>
      <c r="B126" s="160"/>
      <c r="C126" s="160"/>
      <c r="D126" s="38"/>
      <c r="E126" s="24"/>
      <c r="F126" s="23"/>
    </row>
    <row r="127" spans="1:6" s="4" customFormat="1" ht="18" customHeight="1" x14ac:dyDescent="0.25">
      <c r="A127" s="160" t="s">
        <v>141</v>
      </c>
      <c r="B127" s="160"/>
      <c r="C127" s="160"/>
      <c r="D127" s="38"/>
      <c r="E127" s="24"/>
      <c r="F127" s="23"/>
    </row>
    <row r="128" spans="1:6" s="4" customFormat="1" ht="30.75" customHeight="1" x14ac:dyDescent="0.25">
      <c r="A128" s="160" t="s">
        <v>142</v>
      </c>
      <c r="B128" s="160"/>
      <c r="C128" s="160"/>
      <c r="D128" s="38"/>
      <c r="E128" s="24"/>
      <c r="F128" s="23"/>
    </row>
    <row r="129" spans="1:6" s="4" customFormat="1" ht="18" customHeight="1" x14ac:dyDescent="0.25">
      <c r="A129" s="160" t="s">
        <v>143</v>
      </c>
      <c r="B129" s="160"/>
      <c r="C129" s="160"/>
      <c r="D129" s="38"/>
      <c r="E129" s="24"/>
      <c r="F129" s="23"/>
    </row>
    <row r="130" spans="1:6" s="4" customFormat="1" ht="18" customHeight="1" x14ac:dyDescent="0.25">
      <c r="A130" s="160" t="s">
        <v>144</v>
      </c>
      <c r="B130" s="160"/>
      <c r="C130" s="160"/>
      <c r="D130" s="38"/>
      <c r="E130" s="24"/>
      <c r="F130" s="23"/>
    </row>
    <row r="131" spans="1:6" s="4" customFormat="1" ht="106.5" customHeight="1" x14ac:dyDescent="0.25">
      <c r="A131" s="160" t="s">
        <v>145</v>
      </c>
      <c r="B131" s="160"/>
      <c r="C131" s="160"/>
      <c r="D131" s="38"/>
      <c r="E131" s="24"/>
      <c r="F131" s="23"/>
    </row>
    <row r="132" spans="1:6" s="4" customFormat="1" ht="27" customHeight="1" x14ac:dyDescent="0.25">
      <c r="A132" s="172" t="s">
        <v>334</v>
      </c>
      <c r="B132" s="173"/>
      <c r="C132" s="355"/>
      <c r="D132" s="29" t="s">
        <v>328</v>
      </c>
      <c r="E132" s="25"/>
    </row>
    <row r="133" spans="1:6" ht="25.5" customHeight="1" x14ac:dyDescent="0.25">
      <c r="A133" s="170" t="s">
        <v>335</v>
      </c>
      <c r="B133" s="171"/>
      <c r="C133" s="171"/>
      <c r="D133" s="29" t="s">
        <v>114</v>
      </c>
      <c r="E133" s="27"/>
    </row>
    <row r="134" spans="1:6" ht="17.25" customHeight="1" x14ac:dyDescent="0.25">
      <c r="A134" s="172" t="s">
        <v>336</v>
      </c>
      <c r="B134" s="173"/>
      <c r="C134" s="173"/>
      <c r="D134" s="29" t="s">
        <v>114</v>
      </c>
      <c r="E134" s="27"/>
    </row>
    <row r="135" spans="1:6" ht="39" customHeight="1" x14ac:dyDescent="0.25">
      <c r="A135" s="172" t="s">
        <v>337</v>
      </c>
      <c r="B135" s="173"/>
      <c r="C135" s="173"/>
      <c r="D135" s="29" t="s">
        <v>114</v>
      </c>
      <c r="E135" s="27"/>
    </row>
    <row r="136" spans="1:6" ht="26.25" customHeight="1" x14ac:dyDescent="0.25">
      <c r="A136" s="172" t="s">
        <v>338</v>
      </c>
      <c r="B136" s="173"/>
      <c r="C136" s="173"/>
      <c r="D136" s="29" t="s">
        <v>114</v>
      </c>
      <c r="E136" s="27"/>
    </row>
    <row r="137" spans="1:6" ht="36.75" customHeight="1" x14ac:dyDescent="0.25">
      <c r="A137" s="172" t="s">
        <v>339</v>
      </c>
      <c r="B137" s="173"/>
      <c r="C137" s="173"/>
      <c r="D137" s="29" t="s">
        <v>114</v>
      </c>
      <c r="E137" s="27"/>
    </row>
    <row r="138" spans="1:6" s="4" customFormat="1" ht="15" x14ac:dyDescent="0.25">
      <c r="A138" s="354" t="s">
        <v>277</v>
      </c>
      <c r="B138" s="354"/>
      <c r="C138" s="354"/>
      <c r="D138" s="354"/>
      <c r="E138" s="354"/>
    </row>
    <row r="139" spans="1:6" s="4" customFormat="1" ht="14.25" customHeight="1" x14ac:dyDescent="0.25">
      <c r="A139" s="354" t="s">
        <v>48</v>
      </c>
      <c r="B139" s="354"/>
      <c r="C139" s="354"/>
      <c r="D139" s="354"/>
      <c r="E139" s="25"/>
    </row>
    <row r="140" spans="1:6" s="4" customFormat="1" ht="17.25" customHeight="1" x14ac:dyDescent="0.25">
      <c r="A140" s="354" t="s">
        <v>49</v>
      </c>
      <c r="B140" s="354"/>
      <c r="C140" s="354"/>
      <c r="D140" s="354"/>
      <c r="E140" s="25"/>
    </row>
    <row r="141" spans="1:6" s="4" customFormat="1" ht="15" x14ac:dyDescent="0.25">
      <c r="A141" s="354" t="s">
        <v>50</v>
      </c>
      <c r="B141" s="354"/>
      <c r="C141" s="354"/>
      <c r="D141" s="354"/>
      <c r="E141" s="25"/>
    </row>
    <row r="142" spans="1:6" s="4" customFormat="1" ht="15.75" customHeight="1" x14ac:dyDescent="0.25">
      <c r="A142" s="354" t="s">
        <v>51</v>
      </c>
      <c r="B142" s="354"/>
      <c r="C142" s="354"/>
      <c r="D142" s="354"/>
      <c r="E142" s="25"/>
    </row>
    <row r="143" spans="1:6" s="4" customFormat="1" ht="21.75" customHeight="1" x14ac:dyDescent="0.25">
      <c r="A143" s="148" t="s">
        <v>148</v>
      </c>
      <c r="B143" s="149"/>
      <c r="C143" s="150"/>
      <c r="D143" s="41"/>
      <c r="E143" s="25"/>
    </row>
    <row r="144" spans="1:6" s="4" customFormat="1" ht="42.75" customHeight="1" x14ac:dyDescent="0.25">
      <c r="A144" s="351" t="s">
        <v>346</v>
      </c>
      <c r="B144" s="352"/>
      <c r="C144" s="353"/>
      <c r="D144" s="29" t="s">
        <v>114</v>
      </c>
      <c r="E144" s="25"/>
    </row>
    <row r="145" spans="1:5" s="4" customFormat="1" ht="44.25" customHeight="1" x14ac:dyDescent="0.25">
      <c r="A145" s="187" t="s">
        <v>340</v>
      </c>
      <c r="B145" s="187"/>
      <c r="C145" s="187"/>
      <c r="D145" s="29" t="s">
        <v>114</v>
      </c>
      <c r="E145" s="25"/>
    </row>
    <row r="146" spans="1:5" s="4" customFormat="1" ht="31.5" customHeight="1" x14ac:dyDescent="0.25">
      <c r="A146" s="161" t="s">
        <v>341</v>
      </c>
      <c r="B146" s="162"/>
      <c r="C146" s="162"/>
      <c r="D146" s="29" t="s">
        <v>114</v>
      </c>
      <c r="E146" s="25"/>
    </row>
    <row r="147" spans="1:5" s="4" customFormat="1" ht="31.5" customHeight="1" x14ac:dyDescent="0.25">
      <c r="A147" s="161" t="s">
        <v>342</v>
      </c>
      <c r="B147" s="162"/>
      <c r="C147" s="162"/>
      <c r="D147" s="29" t="s">
        <v>114</v>
      </c>
      <c r="E147" s="25"/>
    </row>
    <row r="148" spans="1:5" s="4" customFormat="1" ht="49.5" customHeight="1" x14ac:dyDescent="0.25">
      <c r="A148" s="179" t="s">
        <v>343</v>
      </c>
      <c r="B148" s="179"/>
      <c r="C148" s="179"/>
      <c r="D148" s="29" t="s">
        <v>114</v>
      </c>
      <c r="E148" s="25"/>
    </row>
    <row r="149" spans="1:5" s="4" customFormat="1" ht="46.5" customHeight="1" x14ac:dyDescent="0.25">
      <c r="A149" s="179" t="s">
        <v>344</v>
      </c>
      <c r="B149" s="179"/>
      <c r="C149" s="179"/>
      <c r="D149" s="29" t="s">
        <v>114</v>
      </c>
      <c r="E149" s="25"/>
    </row>
    <row r="150" spans="1:5" s="4" customFormat="1" ht="36" customHeight="1" x14ac:dyDescent="0.25">
      <c r="A150" s="179" t="s">
        <v>345</v>
      </c>
      <c r="B150" s="179"/>
      <c r="C150" s="179"/>
      <c r="D150" s="29" t="s">
        <v>114</v>
      </c>
      <c r="E150" s="25"/>
    </row>
    <row r="151" spans="1:5" s="4" customFormat="1" ht="16.5" customHeight="1" x14ac:dyDescent="0.25">
      <c r="A151" s="316" t="s">
        <v>278</v>
      </c>
      <c r="B151" s="316"/>
      <c r="C151" s="316"/>
      <c r="D151" s="316"/>
      <c r="E151" s="316"/>
    </row>
    <row r="152" spans="1:5" s="4" customFormat="1" ht="17.25" customHeight="1" x14ac:dyDescent="0.25">
      <c r="A152" s="299" t="s">
        <v>54</v>
      </c>
      <c r="B152" s="300"/>
      <c r="C152" s="301"/>
      <c r="D152" s="65" t="s">
        <v>53</v>
      </c>
      <c r="E152" s="25"/>
    </row>
    <row r="153" spans="1:5" s="4" customFormat="1" ht="18.75" customHeight="1" x14ac:dyDescent="0.25">
      <c r="A153" s="299" t="s">
        <v>54</v>
      </c>
      <c r="B153" s="300"/>
      <c r="C153" s="301"/>
      <c r="D153" s="65" t="s">
        <v>53</v>
      </c>
      <c r="E153" s="25"/>
    </row>
    <row r="154" spans="1:5" s="4" customFormat="1" ht="18" customHeight="1" x14ac:dyDescent="0.25">
      <c r="A154" s="299" t="s">
        <v>54</v>
      </c>
      <c r="B154" s="300"/>
      <c r="C154" s="301"/>
      <c r="D154" s="65" t="s">
        <v>53</v>
      </c>
      <c r="E154" s="25"/>
    </row>
    <row r="155" spans="1:5" s="4" customFormat="1" ht="18" customHeight="1" x14ac:dyDescent="0.25">
      <c r="A155" s="299" t="s">
        <v>54</v>
      </c>
      <c r="B155" s="300"/>
      <c r="C155" s="301"/>
      <c r="D155" s="65" t="s">
        <v>53</v>
      </c>
      <c r="E155" s="25"/>
    </row>
    <row r="156" spans="1:5" s="4" customFormat="1" ht="31.5" customHeight="1" x14ac:dyDescent="0.25">
      <c r="A156" s="157" t="s">
        <v>347</v>
      </c>
      <c r="B156" s="158"/>
      <c r="C156" s="158"/>
      <c r="D156" s="29" t="s">
        <v>114</v>
      </c>
      <c r="E156" s="25"/>
    </row>
    <row r="157" spans="1:5" s="4" customFormat="1" ht="27.75" customHeight="1" x14ac:dyDescent="0.25">
      <c r="A157" s="157" t="s">
        <v>348</v>
      </c>
      <c r="B157" s="158"/>
      <c r="C157" s="158"/>
      <c r="D157" s="29" t="s">
        <v>114</v>
      </c>
      <c r="E157" s="25"/>
    </row>
    <row r="158" spans="1:5" s="4" customFormat="1" ht="52.5" customHeight="1" x14ac:dyDescent="0.25">
      <c r="A158" s="157" t="s">
        <v>349</v>
      </c>
      <c r="B158" s="158"/>
      <c r="C158" s="158"/>
      <c r="D158" s="29" t="s">
        <v>114</v>
      </c>
      <c r="E158" s="25"/>
    </row>
    <row r="159" spans="1:5" s="4" customFormat="1" ht="53.25" customHeight="1" x14ac:dyDescent="0.25">
      <c r="A159" s="157" t="s">
        <v>350</v>
      </c>
      <c r="B159" s="158"/>
      <c r="C159" s="159"/>
      <c r="D159" s="29" t="s">
        <v>114</v>
      </c>
      <c r="E159" s="25"/>
    </row>
    <row r="160" spans="1:5" s="4" customFormat="1" ht="17.25" customHeight="1" x14ac:dyDescent="0.25">
      <c r="A160" s="345" t="s">
        <v>149</v>
      </c>
      <c r="B160" s="346"/>
      <c r="C160" s="347"/>
      <c r="D160" s="29" t="s">
        <v>114</v>
      </c>
      <c r="E160" s="25"/>
    </row>
    <row r="161" spans="1:6" s="4" customFormat="1" ht="20.25" customHeight="1" x14ac:dyDescent="0.25">
      <c r="A161" s="345" t="s">
        <v>279</v>
      </c>
      <c r="B161" s="346"/>
      <c r="C161" s="347"/>
      <c r="D161" s="29" t="s">
        <v>328</v>
      </c>
      <c r="E161" s="25"/>
    </row>
    <row r="162" spans="1:6" s="4" customFormat="1" ht="17.25" customHeight="1" x14ac:dyDescent="0.25">
      <c r="A162" s="302" t="s">
        <v>107</v>
      </c>
      <c r="B162" s="302"/>
      <c r="C162" s="302"/>
      <c r="D162" s="66"/>
      <c r="E162" s="43"/>
      <c r="F162" s="18"/>
    </row>
    <row r="163" spans="1:6" s="4" customFormat="1" ht="15.75" customHeight="1" x14ac:dyDescent="0.25">
      <c r="A163" s="302" t="s">
        <v>107</v>
      </c>
      <c r="B163" s="302"/>
      <c r="C163" s="302"/>
      <c r="D163" s="66"/>
      <c r="E163" s="44"/>
      <c r="F163" s="18"/>
    </row>
    <row r="164" spans="1:6" s="4" customFormat="1" ht="18.75" customHeight="1" x14ac:dyDescent="0.25">
      <c r="A164" s="302" t="s">
        <v>107</v>
      </c>
      <c r="B164" s="302"/>
      <c r="C164" s="302"/>
      <c r="D164" s="66"/>
      <c r="E164" s="44"/>
      <c r="F164" s="18"/>
    </row>
    <row r="165" spans="1:6" s="4" customFormat="1" ht="28.5" customHeight="1" x14ac:dyDescent="0.25">
      <c r="A165" s="157" t="s">
        <v>351</v>
      </c>
      <c r="B165" s="158"/>
      <c r="C165" s="159"/>
      <c r="D165" s="29" t="s">
        <v>114</v>
      </c>
      <c r="E165" s="25"/>
    </row>
    <row r="166" spans="1:6" s="4" customFormat="1" ht="21.75" customHeight="1" x14ac:dyDescent="0.25">
      <c r="A166" s="259" t="s">
        <v>352</v>
      </c>
      <c r="B166" s="260"/>
      <c r="C166" s="261"/>
      <c r="D166" s="29" t="s">
        <v>114</v>
      </c>
      <c r="E166" s="25"/>
    </row>
    <row r="167" spans="1:6" s="4" customFormat="1" ht="31.5" customHeight="1" x14ac:dyDescent="0.25">
      <c r="A167" s="233" t="s">
        <v>332</v>
      </c>
      <c r="B167" s="234"/>
      <c r="C167" s="234"/>
      <c r="D167" s="234"/>
      <c r="E167" s="235"/>
    </row>
    <row r="168" spans="1:6" s="4" customFormat="1" ht="18" customHeight="1" x14ac:dyDescent="0.25">
      <c r="A168" s="180" t="s">
        <v>110</v>
      </c>
      <c r="B168" s="181"/>
      <c r="C168" s="182"/>
      <c r="D168" s="29" t="s">
        <v>328</v>
      </c>
      <c r="E168" s="45"/>
    </row>
    <row r="169" spans="1:6" s="4" customFormat="1" ht="16.5" customHeight="1" x14ac:dyDescent="0.25">
      <c r="A169" s="180" t="s">
        <v>109</v>
      </c>
      <c r="B169" s="181"/>
      <c r="C169" s="182"/>
      <c r="D169" s="29" t="s">
        <v>328</v>
      </c>
      <c r="E169" s="45"/>
    </row>
    <row r="170" spans="1:6" s="4" customFormat="1" ht="17.25" customHeight="1" x14ac:dyDescent="0.25">
      <c r="A170" s="180" t="s">
        <v>111</v>
      </c>
      <c r="B170" s="181"/>
      <c r="C170" s="182"/>
      <c r="D170" s="29" t="s">
        <v>328</v>
      </c>
      <c r="E170" s="45"/>
    </row>
    <row r="171" spans="1:6" s="4" customFormat="1" ht="16.5" customHeight="1" x14ac:dyDescent="0.25">
      <c r="A171" s="180" t="s">
        <v>112</v>
      </c>
      <c r="B171" s="181"/>
      <c r="C171" s="182"/>
      <c r="D171" s="29" t="s">
        <v>328</v>
      </c>
      <c r="E171" s="45"/>
    </row>
    <row r="172" spans="1:6" ht="18.75" customHeight="1" x14ac:dyDescent="0.25">
      <c r="A172" s="154" t="s">
        <v>183</v>
      </c>
      <c r="B172" s="155"/>
      <c r="C172" s="156"/>
      <c r="D172" s="29" t="s">
        <v>45</v>
      </c>
      <c r="E172" s="25"/>
    </row>
    <row r="173" spans="1:6" s="4" customFormat="1" ht="33" customHeight="1" x14ac:dyDescent="0.25">
      <c r="A173" s="154" t="s">
        <v>184</v>
      </c>
      <c r="B173" s="155"/>
      <c r="C173" s="156"/>
      <c r="D173" s="29" t="s">
        <v>45</v>
      </c>
      <c r="E173" s="25"/>
    </row>
    <row r="174" spans="1:6" s="4" customFormat="1" ht="80.25" customHeight="1" x14ac:dyDescent="0.25">
      <c r="A174" s="322" t="s">
        <v>185</v>
      </c>
      <c r="B174" s="323"/>
      <c r="C174" s="324"/>
      <c r="D174" s="29" t="s">
        <v>45</v>
      </c>
      <c r="E174" s="25"/>
    </row>
    <row r="175" spans="1:6" s="4" customFormat="1" ht="30.75" customHeight="1" x14ac:dyDescent="0.25">
      <c r="A175" s="359" t="s">
        <v>186</v>
      </c>
      <c r="B175" s="359"/>
      <c r="C175" s="359"/>
      <c r="D175" s="359"/>
      <c r="E175" s="359"/>
    </row>
    <row r="176" spans="1:6" s="4" customFormat="1" ht="51.75" customHeight="1" x14ac:dyDescent="0.25">
      <c r="A176" s="148" t="s">
        <v>187</v>
      </c>
      <c r="B176" s="149"/>
      <c r="C176" s="150"/>
      <c r="D176" s="29" t="s">
        <v>114</v>
      </c>
      <c r="E176" s="27"/>
    </row>
    <row r="177" spans="1:5" s="4" customFormat="1" ht="54" customHeight="1" x14ac:dyDescent="0.25">
      <c r="A177" s="148" t="s">
        <v>188</v>
      </c>
      <c r="B177" s="149"/>
      <c r="C177" s="150"/>
      <c r="D177" s="29" t="s">
        <v>114</v>
      </c>
      <c r="E177" s="27"/>
    </row>
    <row r="178" spans="1:5" s="4" customFormat="1" ht="52.5" customHeight="1" x14ac:dyDescent="0.25">
      <c r="A178" s="148" t="s">
        <v>189</v>
      </c>
      <c r="B178" s="149"/>
      <c r="C178" s="150"/>
      <c r="D178" s="29" t="s">
        <v>114</v>
      </c>
      <c r="E178" s="27"/>
    </row>
    <row r="179" spans="1:5" s="4" customFormat="1" ht="120.75" customHeight="1" x14ac:dyDescent="0.25">
      <c r="A179" s="148" t="s">
        <v>190</v>
      </c>
      <c r="B179" s="149"/>
      <c r="C179" s="150"/>
      <c r="D179" s="29" t="s">
        <v>114</v>
      </c>
      <c r="E179" s="27"/>
    </row>
    <row r="180" spans="1:5" s="4" customFormat="1" ht="18" customHeight="1" x14ac:dyDescent="0.25">
      <c r="A180" s="148" t="s">
        <v>191</v>
      </c>
      <c r="B180" s="149"/>
      <c r="C180" s="150"/>
      <c r="D180" s="29" t="s">
        <v>114</v>
      </c>
      <c r="E180" s="25"/>
    </row>
    <row r="181" spans="1:5" s="4" customFormat="1" ht="42.75" customHeight="1" x14ac:dyDescent="0.25">
      <c r="A181" s="148" t="s">
        <v>192</v>
      </c>
      <c r="B181" s="149"/>
      <c r="C181" s="150"/>
      <c r="D181" s="29" t="s">
        <v>114</v>
      </c>
      <c r="E181" s="25"/>
    </row>
    <row r="182" spans="1:5" s="4" customFormat="1" ht="93.75" customHeight="1" x14ac:dyDescent="0.25">
      <c r="A182" s="148" t="s">
        <v>280</v>
      </c>
      <c r="B182" s="149"/>
      <c r="C182" s="150"/>
      <c r="D182" s="29" t="s">
        <v>114</v>
      </c>
      <c r="E182" s="27"/>
    </row>
    <row r="183" spans="1:5" s="4" customFormat="1" ht="41.25" customHeight="1" x14ac:dyDescent="0.25">
      <c r="A183" s="148" t="s">
        <v>281</v>
      </c>
      <c r="B183" s="149"/>
      <c r="C183" s="150"/>
      <c r="D183" s="29" t="s">
        <v>114</v>
      </c>
      <c r="E183" s="27"/>
    </row>
    <row r="184" spans="1:5" s="4" customFormat="1" ht="96.75" customHeight="1" x14ac:dyDescent="0.25">
      <c r="A184" s="148" t="s">
        <v>282</v>
      </c>
      <c r="B184" s="149"/>
      <c r="C184" s="150"/>
      <c r="D184" s="29" t="s">
        <v>114</v>
      </c>
      <c r="E184" s="27"/>
    </row>
    <row r="185" spans="1:5" s="4" customFormat="1" ht="94.5" customHeight="1" x14ac:dyDescent="0.25">
      <c r="A185" s="148" t="s">
        <v>193</v>
      </c>
      <c r="B185" s="149"/>
      <c r="C185" s="150"/>
      <c r="D185" s="29" t="s">
        <v>114</v>
      </c>
      <c r="E185" s="27"/>
    </row>
    <row r="186" spans="1:5" s="4" customFormat="1" ht="35.25" customHeight="1" x14ac:dyDescent="0.25">
      <c r="A186" s="340" t="s">
        <v>283</v>
      </c>
      <c r="B186" s="341"/>
      <c r="C186" s="341"/>
      <c r="D186" s="341"/>
      <c r="E186" s="342"/>
    </row>
    <row r="187" spans="1:5" s="4" customFormat="1" ht="18.75" customHeight="1" x14ac:dyDescent="0.25">
      <c r="A187" s="290" t="s">
        <v>4</v>
      </c>
      <c r="B187" s="291"/>
      <c r="C187" s="292"/>
      <c r="D187" s="63" t="s">
        <v>114</v>
      </c>
      <c r="E187" s="68"/>
    </row>
    <row r="188" spans="1:5" s="4" customFormat="1" ht="32.25" customHeight="1" x14ac:dyDescent="0.25">
      <c r="A188" s="298" t="s">
        <v>383</v>
      </c>
      <c r="B188" s="298"/>
      <c r="C188" s="298"/>
      <c r="D188" s="298"/>
      <c r="E188" s="298"/>
    </row>
    <row r="189" spans="1:5" s="4" customFormat="1" ht="16.5" customHeight="1" x14ac:dyDescent="0.25">
      <c r="A189" s="295" t="s">
        <v>285</v>
      </c>
      <c r="B189" s="296"/>
      <c r="C189" s="297"/>
      <c r="D189" s="67" t="s">
        <v>114</v>
      </c>
      <c r="E189" s="69"/>
    </row>
    <row r="190" spans="1:5" s="4" customFormat="1" ht="18" customHeight="1" x14ac:dyDescent="0.25">
      <c r="A190" s="287" t="s">
        <v>5</v>
      </c>
      <c r="B190" s="288"/>
      <c r="C190" s="289"/>
      <c r="D190" s="67" t="s">
        <v>114</v>
      </c>
      <c r="E190" s="69"/>
    </row>
    <row r="191" spans="1:5" s="4" customFormat="1" ht="20.25" customHeight="1" x14ac:dyDescent="0.25">
      <c r="A191" s="287" t="s">
        <v>284</v>
      </c>
      <c r="B191" s="288"/>
      <c r="C191" s="289"/>
      <c r="D191" s="67" t="s">
        <v>114</v>
      </c>
      <c r="E191" s="69"/>
    </row>
    <row r="192" spans="1:5" s="4" customFormat="1" ht="78" customHeight="1" x14ac:dyDescent="0.25">
      <c r="A192" s="293" t="s">
        <v>194</v>
      </c>
      <c r="B192" s="293"/>
      <c r="C192" s="294"/>
      <c r="D192" s="67" t="s">
        <v>114</v>
      </c>
      <c r="E192" s="70"/>
    </row>
    <row r="193" spans="1:5" s="4" customFormat="1" ht="30.75" customHeight="1" x14ac:dyDescent="0.25">
      <c r="A193" s="293" t="s">
        <v>195</v>
      </c>
      <c r="B193" s="293"/>
      <c r="C193" s="294"/>
      <c r="D193" s="67" t="s">
        <v>114</v>
      </c>
      <c r="E193" s="71"/>
    </row>
    <row r="194" spans="1:5" s="4" customFormat="1" ht="50.25" customHeight="1" x14ac:dyDescent="0.25">
      <c r="A194" s="349" t="s">
        <v>30</v>
      </c>
      <c r="B194" s="349"/>
      <c r="C194" s="350"/>
      <c r="D194" s="67" t="s">
        <v>114</v>
      </c>
      <c r="E194" s="70"/>
    </row>
    <row r="195" spans="1:5" s="4" customFormat="1" ht="32.25" customHeight="1" x14ac:dyDescent="0.25">
      <c r="A195" s="298" t="s">
        <v>382</v>
      </c>
      <c r="B195" s="298"/>
      <c r="C195" s="298"/>
      <c r="D195" s="298"/>
      <c r="E195" s="298"/>
    </row>
    <row r="196" spans="1:5" s="4" customFormat="1" ht="16.5" customHeight="1" x14ac:dyDescent="0.25">
      <c r="A196" s="295" t="s">
        <v>287</v>
      </c>
      <c r="B196" s="296"/>
      <c r="C196" s="297"/>
      <c r="D196" s="63" t="s">
        <v>114</v>
      </c>
      <c r="E196" s="69"/>
    </row>
    <row r="197" spans="1:5" s="4" customFormat="1" ht="18" customHeight="1" x14ac:dyDescent="0.25">
      <c r="A197" s="287" t="s">
        <v>6</v>
      </c>
      <c r="B197" s="288"/>
      <c r="C197" s="289"/>
      <c r="D197" s="63" t="s">
        <v>114</v>
      </c>
      <c r="E197" s="69"/>
    </row>
    <row r="198" spans="1:5" s="4" customFormat="1" ht="20.25" customHeight="1" x14ac:dyDescent="0.25">
      <c r="A198" s="287" t="s">
        <v>286</v>
      </c>
      <c r="B198" s="288"/>
      <c r="C198" s="289"/>
      <c r="D198" s="63" t="s">
        <v>114</v>
      </c>
      <c r="E198" s="69"/>
    </row>
    <row r="199" spans="1:5" s="4" customFormat="1" ht="20.25" customHeight="1" x14ac:dyDescent="0.25">
      <c r="A199" s="287" t="s">
        <v>196</v>
      </c>
      <c r="B199" s="288"/>
      <c r="C199" s="289"/>
      <c r="D199" s="63" t="s">
        <v>114</v>
      </c>
      <c r="E199" s="69"/>
    </row>
    <row r="200" spans="1:5" s="4" customFormat="1" ht="69.75" customHeight="1" x14ac:dyDescent="0.25">
      <c r="A200" s="293" t="s">
        <v>197</v>
      </c>
      <c r="B200" s="293"/>
      <c r="C200" s="294"/>
      <c r="D200" s="63" t="s">
        <v>114</v>
      </c>
      <c r="E200" s="70"/>
    </row>
    <row r="201" spans="1:5" s="4" customFormat="1" ht="33" customHeight="1" x14ac:dyDescent="0.25">
      <c r="A201" s="293" t="s">
        <v>198</v>
      </c>
      <c r="B201" s="293"/>
      <c r="C201" s="294"/>
      <c r="D201" s="63" t="s">
        <v>114</v>
      </c>
      <c r="E201" s="71"/>
    </row>
    <row r="202" spans="1:5" s="4" customFormat="1" ht="42" customHeight="1" x14ac:dyDescent="0.25">
      <c r="A202" s="349" t="s">
        <v>30</v>
      </c>
      <c r="B202" s="349"/>
      <c r="C202" s="350"/>
      <c r="D202" s="63" t="s">
        <v>114</v>
      </c>
      <c r="E202" s="70"/>
    </row>
    <row r="203" spans="1:5" s="5" customFormat="1" ht="23.25" customHeight="1" x14ac:dyDescent="0.2">
      <c r="A203" s="287" t="s">
        <v>199</v>
      </c>
      <c r="B203" s="288"/>
      <c r="C203" s="289"/>
      <c r="D203" s="63" t="s">
        <v>114</v>
      </c>
      <c r="E203" s="69"/>
    </row>
    <row r="204" spans="1:5" ht="53.25" customHeight="1" x14ac:dyDescent="0.25">
      <c r="A204" s="287" t="s">
        <v>288</v>
      </c>
      <c r="B204" s="288"/>
      <c r="C204" s="288"/>
      <c r="D204" s="288"/>
      <c r="E204" s="289"/>
    </row>
    <row r="205" spans="1:5" ht="39.75" customHeight="1" x14ac:dyDescent="0.25">
      <c r="A205" s="290" t="s">
        <v>289</v>
      </c>
      <c r="B205" s="291"/>
      <c r="C205" s="292"/>
      <c r="D205" s="63" t="s">
        <v>114</v>
      </c>
      <c r="E205" s="72"/>
    </row>
    <row r="206" spans="1:5" ht="78.75" customHeight="1" x14ac:dyDescent="0.25">
      <c r="A206" s="290" t="s">
        <v>290</v>
      </c>
      <c r="B206" s="291"/>
      <c r="C206" s="292"/>
      <c r="D206" s="63" t="s">
        <v>114</v>
      </c>
      <c r="E206" s="72"/>
    </row>
    <row r="207" spans="1:5" ht="42" customHeight="1" x14ac:dyDescent="0.25">
      <c r="A207" s="290" t="s">
        <v>291</v>
      </c>
      <c r="B207" s="291"/>
      <c r="C207" s="292"/>
      <c r="D207" s="63" t="s">
        <v>114</v>
      </c>
      <c r="E207" s="72"/>
    </row>
    <row r="208" spans="1:5" ht="120" customHeight="1" x14ac:dyDescent="0.25">
      <c r="A208" s="290" t="s">
        <v>292</v>
      </c>
      <c r="B208" s="291"/>
      <c r="C208" s="292"/>
      <c r="D208" s="63" t="s">
        <v>114</v>
      </c>
      <c r="E208" s="72"/>
    </row>
    <row r="209" spans="1:5" ht="43.5" customHeight="1" x14ac:dyDescent="0.25">
      <c r="A209" s="290" t="s">
        <v>200</v>
      </c>
      <c r="B209" s="291"/>
      <c r="C209" s="292"/>
      <c r="D209" s="63" t="s">
        <v>114</v>
      </c>
      <c r="E209" s="72"/>
    </row>
    <row r="210" spans="1:5" s="4" customFormat="1" ht="42" customHeight="1" x14ac:dyDescent="0.25">
      <c r="A210" s="290" t="s">
        <v>293</v>
      </c>
      <c r="B210" s="291"/>
      <c r="C210" s="292"/>
      <c r="D210" s="63" t="s">
        <v>114</v>
      </c>
      <c r="E210" s="72"/>
    </row>
    <row r="211" spans="1:5" s="4" customFormat="1" ht="45" customHeight="1" x14ac:dyDescent="0.25">
      <c r="A211" s="290" t="s">
        <v>294</v>
      </c>
      <c r="B211" s="291"/>
      <c r="C211" s="292"/>
      <c r="D211" s="63" t="s">
        <v>114</v>
      </c>
      <c r="E211" s="72"/>
    </row>
    <row r="212" spans="1:5" s="4" customFormat="1" ht="27" customHeight="1" x14ac:dyDescent="0.25">
      <c r="A212" s="262" t="s">
        <v>85</v>
      </c>
      <c r="B212" s="263"/>
      <c r="C212" s="264"/>
      <c r="D212" s="63"/>
      <c r="E212" s="72"/>
    </row>
    <row r="213" spans="1:5" s="5" customFormat="1" ht="44.25" customHeight="1" x14ac:dyDescent="0.2">
      <c r="A213" s="217" t="s">
        <v>295</v>
      </c>
      <c r="B213" s="218"/>
      <c r="C213" s="219"/>
      <c r="D213" s="29" t="s">
        <v>114</v>
      </c>
      <c r="E213" s="25"/>
    </row>
    <row r="214" spans="1:5" ht="21.75" customHeight="1" x14ac:dyDescent="0.25">
      <c r="A214" s="154" t="s">
        <v>296</v>
      </c>
      <c r="B214" s="155"/>
      <c r="C214" s="156"/>
      <c r="D214" s="29"/>
      <c r="E214" s="25"/>
    </row>
    <row r="215" spans="1:5" ht="21" customHeight="1" x14ac:dyDescent="0.25">
      <c r="A215" s="180" t="s">
        <v>65</v>
      </c>
      <c r="B215" s="181"/>
      <c r="C215" s="182"/>
      <c r="D215" s="29" t="s">
        <v>328</v>
      </c>
      <c r="E215" s="25"/>
    </row>
    <row r="216" spans="1:5" ht="21" customHeight="1" x14ac:dyDescent="0.25">
      <c r="A216" s="180" t="s">
        <v>66</v>
      </c>
      <c r="B216" s="181"/>
      <c r="C216" s="182"/>
      <c r="D216" s="29" t="s">
        <v>328</v>
      </c>
      <c r="E216" s="25"/>
    </row>
    <row r="217" spans="1:5" ht="49.5" customHeight="1" x14ac:dyDescent="0.25">
      <c r="A217" s="180" t="s">
        <v>64</v>
      </c>
      <c r="B217" s="181"/>
      <c r="C217" s="182"/>
      <c r="D217" s="29" t="s">
        <v>330</v>
      </c>
      <c r="E217" s="25"/>
    </row>
    <row r="218" spans="1:5" ht="21" customHeight="1" x14ac:dyDescent="0.25">
      <c r="A218" s="180" t="s">
        <v>118</v>
      </c>
      <c r="B218" s="181"/>
      <c r="C218" s="182"/>
      <c r="D218" s="29" t="s">
        <v>328</v>
      </c>
      <c r="E218" s="25"/>
    </row>
    <row r="219" spans="1:5" ht="20.25" customHeight="1" x14ac:dyDescent="0.25">
      <c r="A219" s="180" t="s">
        <v>119</v>
      </c>
      <c r="B219" s="181"/>
      <c r="C219" s="182"/>
      <c r="D219" s="29" t="s">
        <v>328</v>
      </c>
      <c r="E219" s="25"/>
    </row>
    <row r="220" spans="1:5" ht="30.75" customHeight="1" x14ac:dyDescent="0.25">
      <c r="A220" s="180" t="s">
        <v>81</v>
      </c>
      <c r="B220" s="181"/>
      <c r="C220" s="182"/>
      <c r="D220" s="29" t="s">
        <v>330</v>
      </c>
      <c r="E220" s="25"/>
    </row>
    <row r="221" spans="1:5" ht="20.25" customHeight="1" x14ac:dyDescent="0.25">
      <c r="A221" s="180" t="s">
        <v>82</v>
      </c>
      <c r="B221" s="181"/>
      <c r="C221" s="182"/>
      <c r="D221" s="29" t="s">
        <v>328</v>
      </c>
      <c r="E221" s="25"/>
    </row>
    <row r="222" spans="1:5" ht="18.75" customHeight="1" x14ac:dyDescent="0.25">
      <c r="A222" s="279" t="s">
        <v>386</v>
      </c>
      <c r="B222" s="280"/>
      <c r="C222" s="281"/>
      <c r="D222" s="29" t="s">
        <v>328</v>
      </c>
      <c r="E222" s="25"/>
    </row>
    <row r="223" spans="1:5" ht="28.5" customHeight="1" x14ac:dyDescent="0.25">
      <c r="A223" s="285" t="s">
        <v>22</v>
      </c>
      <c r="B223" s="98" t="s">
        <v>105</v>
      </c>
      <c r="C223" s="98" t="s">
        <v>90</v>
      </c>
      <c r="D223" s="99"/>
      <c r="E223" s="231"/>
    </row>
    <row r="224" spans="1:5" ht="17.25" customHeight="1" x14ac:dyDescent="0.25">
      <c r="A224" s="286"/>
      <c r="B224" s="30">
        <v>0</v>
      </c>
      <c r="C224" s="31">
        <v>0</v>
      </c>
      <c r="D224" s="61">
        <f>PRODUCT(B224:C224)</f>
        <v>0</v>
      </c>
      <c r="E224" s="232"/>
    </row>
    <row r="225" spans="1:6" ht="33" customHeight="1" x14ac:dyDescent="0.25">
      <c r="A225" s="100" t="s">
        <v>91</v>
      </c>
      <c r="B225" s="30">
        <v>0</v>
      </c>
      <c r="C225" s="31">
        <v>0</v>
      </c>
      <c r="D225" s="61">
        <f t="shared" ref="D225:D231" si="1">PRODUCT(B225:C225)</f>
        <v>0</v>
      </c>
      <c r="E225" s="25"/>
    </row>
    <row r="226" spans="1:6" ht="33" customHeight="1" x14ac:dyDescent="0.25">
      <c r="A226" s="100" t="s">
        <v>92</v>
      </c>
      <c r="B226" s="30">
        <v>0</v>
      </c>
      <c r="C226" s="31">
        <v>0</v>
      </c>
      <c r="D226" s="61">
        <f t="shared" si="1"/>
        <v>0</v>
      </c>
      <c r="E226" s="25"/>
    </row>
    <row r="227" spans="1:6" ht="33" customHeight="1" x14ac:dyDescent="0.25">
      <c r="A227" s="100" t="s">
        <v>93</v>
      </c>
      <c r="B227" s="30">
        <v>0</v>
      </c>
      <c r="C227" s="31">
        <v>0</v>
      </c>
      <c r="D227" s="61">
        <f t="shared" si="1"/>
        <v>0</v>
      </c>
      <c r="E227" s="25"/>
    </row>
    <row r="228" spans="1:6" ht="33" customHeight="1" x14ac:dyDescent="0.25">
      <c r="A228" s="100" t="s">
        <v>94</v>
      </c>
      <c r="B228" s="30">
        <v>0</v>
      </c>
      <c r="C228" s="31">
        <v>0</v>
      </c>
      <c r="D228" s="61">
        <f t="shared" si="1"/>
        <v>0</v>
      </c>
      <c r="E228" s="25"/>
    </row>
    <row r="229" spans="1:6" ht="33" customHeight="1" x14ac:dyDescent="0.25">
      <c r="A229" s="100" t="s">
        <v>95</v>
      </c>
      <c r="B229" s="30">
        <v>0</v>
      </c>
      <c r="C229" s="31">
        <v>0</v>
      </c>
      <c r="D229" s="61">
        <f t="shared" si="1"/>
        <v>0</v>
      </c>
      <c r="E229" s="25"/>
    </row>
    <row r="230" spans="1:6" ht="33" customHeight="1" x14ac:dyDescent="0.25">
      <c r="A230" s="100" t="s">
        <v>96</v>
      </c>
      <c r="B230" s="30">
        <v>0</v>
      </c>
      <c r="C230" s="31">
        <v>0</v>
      </c>
      <c r="D230" s="61">
        <f t="shared" si="1"/>
        <v>0</v>
      </c>
      <c r="E230" s="25"/>
    </row>
    <row r="231" spans="1:6" ht="33" customHeight="1" x14ac:dyDescent="0.25">
      <c r="A231" s="100" t="s">
        <v>97</v>
      </c>
      <c r="B231" s="30">
        <v>0</v>
      </c>
      <c r="C231" s="31">
        <v>0</v>
      </c>
      <c r="D231" s="61">
        <f t="shared" si="1"/>
        <v>0</v>
      </c>
      <c r="E231" s="25"/>
    </row>
    <row r="232" spans="1:6" ht="20.25" customHeight="1" x14ac:dyDescent="0.25">
      <c r="A232" s="282" t="s">
        <v>152</v>
      </c>
      <c r="B232" s="283"/>
      <c r="C232" s="284"/>
      <c r="D232" s="103">
        <f>SUM(D224,D225,D226,D227,D228,D229,D230,D231)</f>
        <v>0</v>
      </c>
      <c r="E232" s="46"/>
    </row>
    <row r="233" spans="1:6" ht="21" customHeight="1" x14ac:dyDescent="0.25">
      <c r="A233" s="236" t="s">
        <v>150</v>
      </c>
      <c r="B233" s="237"/>
      <c r="C233" s="237"/>
      <c r="D233" s="237"/>
      <c r="E233" s="238"/>
    </row>
    <row r="234" spans="1:6" ht="44.25" customHeight="1" x14ac:dyDescent="0.25">
      <c r="A234" s="241" t="s">
        <v>201</v>
      </c>
      <c r="B234" s="197" t="s">
        <v>98</v>
      </c>
      <c r="C234" s="198"/>
      <c r="D234" s="99" t="s">
        <v>99</v>
      </c>
      <c r="E234" s="211"/>
      <c r="F234" s="18"/>
    </row>
    <row r="235" spans="1:6" ht="21" customHeight="1" x14ac:dyDescent="0.25">
      <c r="A235" s="242"/>
      <c r="B235" s="215">
        <f>D232</f>
        <v>0</v>
      </c>
      <c r="C235" s="216"/>
      <c r="D235" s="88">
        <f>PRODUCT(D232*3/100)</f>
        <v>0</v>
      </c>
      <c r="E235" s="213"/>
      <c r="F235" s="18"/>
    </row>
    <row r="236" spans="1:6" ht="64.5" customHeight="1" x14ac:dyDescent="0.25">
      <c r="A236" s="48" t="s">
        <v>202</v>
      </c>
      <c r="B236" s="239" t="s">
        <v>79</v>
      </c>
      <c r="C236" s="240"/>
      <c r="D236" s="89">
        <v>0</v>
      </c>
      <c r="E236" s="42"/>
      <c r="F236" s="19"/>
    </row>
    <row r="237" spans="1:6" ht="18.75" customHeight="1" x14ac:dyDescent="0.25">
      <c r="A237" s="148" t="s">
        <v>203</v>
      </c>
      <c r="B237" s="149"/>
      <c r="C237" s="150"/>
      <c r="D237" s="49"/>
      <c r="E237" s="25"/>
    </row>
    <row r="238" spans="1:6" ht="16.5" customHeight="1" x14ac:dyDescent="0.25">
      <c r="A238" s="148" t="s">
        <v>204</v>
      </c>
      <c r="B238" s="149"/>
      <c r="C238" s="150"/>
      <c r="D238" s="50"/>
      <c r="E238" s="25"/>
    </row>
    <row r="239" spans="1:6" ht="17.25" customHeight="1" x14ac:dyDescent="0.25">
      <c r="A239" s="148" t="s">
        <v>205</v>
      </c>
      <c r="B239" s="149"/>
      <c r="C239" s="150"/>
      <c r="D239" s="29" t="s">
        <v>328</v>
      </c>
      <c r="E239" s="25"/>
    </row>
    <row r="240" spans="1:6" ht="31.5" customHeight="1" x14ac:dyDescent="0.25">
      <c r="A240" s="148" t="s">
        <v>206</v>
      </c>
      <c r="B240" s="149"/>
      <c r="C240" s="150"/>
      <c r="D240" s="29" t="s">
        <v>114</v>
      </c>
      <c r="E240" s="25"/>
    </row>
    <row r="241" spans="1:6" ht="20.25" customHeight="1" x14ac:dyDescent="0.25">
      <c r="A241" s="233" t="s">
        <v>297</v>
      </c>
      <c r="B241" s="234"/>
      <c r="C241" s="234"/>
      <c r="D241" s="387"/>
      <c r="E241" s="388"/>
    </row>
    <row r="242" spans="1:6" ht="37.5" customHeight="1" x14ac:dyDescent="0.25">
      <c r="A242" s="265" t="s">
        <v>83</v>
      </c>
      <c r="B242" s="266"/>
      <c r="C242" s="267"/>
      <c r="D242" s="29" t="s">
        <v>328</v>
      </c>
      <c r="E242" s="51"/>
    </row>
    <row r="243" spans="1:6" ht="42" customHeight="1" x14ac:dyDescent="0.25">
      <c r="A243" s="265" t="s">
        <v>298</v>
      </c>
      <c r="B243" s="266"/>
      <c r="C243" s="267"/>
      <c r="D243" s="29" t="s">
        <v>328</v>
      </c>
      <c r="E243" s="51"/>
    </row>
    <row r="244" spans="1:6" ht="30.75" customHeight="1" x14ac:dyDescent="0.25">
      <c r="A244" s="343" t="s">
        <v>207</v>
      </c>
      <c r="B244" s="197" t="s">
        <v>98</v>
      </c>
      <c r="C244" s="198"/>
      <c r="D244" s="99" t="s">
        <v>100</v>
      </c>
      <c r="E244" s="211"/>
      <c r="F244" s="18"/>
    </row>
    <row r="245" spans="1:6" ht="29.25" customHeight="1" x14ac:dyDescent="0.25">
      <c r="A245" s="344"/>
      <c r="B245" s="215">
        <f>D232</f>
        <v>0</v>
      </c>
      <c r="C245" s="216"/>
      <c r="D245" s="90">
        <f>PRODUCT(D232*10/100)</f>
        <v>0</v>
      </c>
      <c r="E245" s="213"/>
      <c r="F245" s="18"/>
    </row>
    <row r="246" spans="1:6" ht="57.75" customHeight="1" x14ac:dyDescent="0.25">
      <c r="A246" s="52" t="s">
        <v>208</v>
      </c>
      <c r="B246" s="361" t="s">
        <v>80</v>
      </c>
      <c r="C246" s="362"/>
      <c r="D246" s="91">
        <v>0</v>
      </c>
      <c r="E246" s="42"/>
      <c r="F246" s="19"/>
    </row>
    <row r="247" spans="1:6" ht="60" customHeight="1" x14ac:dyDescent="0.25">
      <c r="A247" s="47" t="s">
        <v>209</v>
      </c>
      <c r="B247" s="361" t="s">
        <v>18</v>
      </c>
      <c r="C247" s="362"/>
      <c r="D247" s="91">
        <v>0</v>
      </c>
      <c r="E247" s="42"/>
      <c r="F247" s="19"/>
    </row>
    <row r="248" spans="1:6" ht="53.25" customHeight="1" x14ac:dyDescent="0.25">
      <c r="A248" s="363" t="s">
        <v>210</v>
      </c>
      <c r="B248" s="364"/>
      <c r="C248" s="365"/>
      <c r="D248" s="53">
        <v>0</v>
      </c>
      <c r="E248" s="25"/>
    </row>
    <row r="249" spans="1:6" ht="33" customHeight="1" x14ac:dyDescent="0.25">
      <c r="A249" s="233" t="s">
        <v>299</v>
      </c>
      <c r="B249" s="234"/>
      <c r="C249" s="234"/>
      <c r="D249" s="234"/>
      <c r="E249" s="235"/>
    </row>
    <row r="250" spans="1:6" ht="32.25" customHeight="1" x14ac:dyDescent="0.25">
      <c r="A250" s="176" t="s">
        <v>120</v>
      </c>
      <c r="B250" s="177"/>
      <c r="C250" s="178"/>
      <c r="D250" s="29" t="s">
        <v>328</v>
      </c>
      <c r="E250" s="54"/>
    </row>
    <row r="251" spans="1:6" ht="52.5" customHeight="1" x14ac:dyDescent="0.25">
      <c r="A251" s="176" t="s">
        <v>300</v>
      </c>
      <c r="B251" s="177"/>
      <c r="C251" s="178"/>
      <c r="D251" s="29" t="s">
        <v>328</v>
      </c>
      <c r="E251" s="54"/>
    </row>
    <row r="252" spans="1:6" ht="93" customHeight="1" x14ac:dyDescent="0.25">
      <c r="A252" s="176" t="s">
        <v>301</v>
      </c>
      <c r="B252" s="177"/>
      <c r="C252" s="178"/>
      <c r="D252" s="29" t="s">
        <v>328</v>
      </c>
      <c r="E252" s="54"/>
    </row>
    <row r="253" spans="1:6" ht="54.75" customHeight="1" x14ac:dyDescent="0.25">
      <c r="A253" s="176" t="s">
        <v>302</v>
      </c>
      <c r="B253" s="177"/>
      <c r="C253" s="178"/>
      <c r="D253" s="29" t="s">
        <v>328</v>
      </c>
      <c r="E253" s="55"/>
    </row>
    <row r="254" spans="1:6" ht="57.75" customHeight="1" x14ac:dyDescent="0.25">
      <c r="A254" s="174" t="s">
        <v>303</v>
      </c>
      <c r="B254" s="98" t="s">
        <v>101</v>
      </c>
      <c r="C254" s="104" t="s">
        <v>387</v>
      </c>
      <c r="D254" s="336" t="e">
        <f>SUM(B255/C255)</f>
        <v>#DIV/0!</v>
      </c>
      <c r="E254" s="338"/>
      <c r="F254" s="348"/>
    </row>
    <row r="255" spans="1:6" ht="22.5" customHeight="1" x14ac:dyDescent="0.25">
      <c r="A255" s="175"/>
      <c r="B255" s="92">
        <v>0</v>
      </c>
      <c r="C255" s="93">
        <v>0</v>
      </c>
      <c r="D255" s="337"/>
      <c r="E255" s="339"/>
      <c r="F255" s="348"/>
    </row>
    <row r="256" spans="1:6" ht="33.75" customHeight="1" x14ac:dyDescent="0.25">
      <c r="A256" s="174" t="s">
        <v>304</v>
      </c>
      <c r="B256" s="101" t="s">
        <v>102</v>
      </c>
      <c r="C256" s="105" t="s">
        <v>103</v>
      </c>
      <c r="D256" s="336" t="e">
        <f>SUM(B257/C257)</f>
        <v>#DIV/0!</v>
      </c>
      <c r="E256" s="338"/>
      <c r="F256" s="335"/>
    </row>
    <row r="257" spans="1:6" ht="27.75" customHeight="1" x14ac:dyDescent="0.25">
      <c r="A257" s="175"/>
      <c r="B257" s="92">
        <v>0</v>
      </c>
      <c r="C257" s="93">
        <v>0</v>
      </c>
      <c r="D257" s="337"/>
      <c r="E257" s="339"/>
      <c r="F257" s="335"/>
    </row>
    <row r="258" spans="1:6" ht="90.75" customHeight="1" x14ac:dyDescent="0.25">
      <c r="A258" s="174" t="s">
        <v>211</v>
      </c>
      <c r="B258" s="106" t="s">
        <v>388</v>
      </c>
      <c r="C258" s="105" t="s">
        <v>102</v>
      </c>
      <c r="D258" s="356" t="e">
        <f>SUM(B259/C259)</f>
        <v>#DIV/0!</v>
      </c>
      <c r="E258" s="338"/>
      <c r="F258" s="335"/>
    </row>
    <row r="259" spans="1:6" ht="18" customHeight="1" x14ac:dyDescent="0.25">
      <c r="A259" s="175"/>
      <c r="B259" s="94">
        <v>0</v>
      </c>
      <c r="C259" s="95">
        <v>0</v>
      </c>
      <c r="D259" s="357"/>
      <c r="E259" s="339"/>
      <c r="F259" s="335"/>
    </row>
    <row r="260" spans="1:6" ht="30" customHeight="1" x14ac:dyDescent="0.25">
      <c r="A260" s="287" t="s">
        <v>305</v>
      </c>
      <c r="B260" s="288"/>
      <c r="C260" s="288"/>
      <c r="D260" s="289"/>
      <c r="E260" s="25"/>
    </row>
    <row r="261" spans="1:6" ht="26.25" customHeight="1" x14ac:dyDescent="0.25">
      <c r="A261" s="331" t="s">
        <v>153</v>
      </c>
      <c r="B261" s="332"/>
      <c r="C261" s="333"/>
      <c r="D261" s="29" t="s">
        <v>328</v>
      </c>
      <c r="E261" s="25"/>
    </row>
    <row r="262" spans="1:6" ht="117" customHeight="1" x14ac:dyDescent="0.25">
      <c r="A262" s="191" t="s">
        <v>86</v>
      </c>
      <c r="B262" s="192"/>
      <c r="C262" s="193"/>
      <c r="D262" s="29" t="s">
        <v>328</v>
      </c>
      <c r="E262" s="25"/>
    </row>
    <row r="263" spans="1:6" ht="117.75" customHeight="1" x14ac:dyDescent="0.25">
      <c r="A263" s="228" t="s">
        <v>87</v>
      </c>
      <c r="B263" s="229"/>
      <c r="C263" s="230"/>
      <c r="D263" s="29" t="s">
        <v>328</v>
      </c>
      <c r="E263" s="25"/>
    </row>
    <row r="264" spans="1:6" ht="105" customHeight="1" x14ac:dyDescent="0.25">
      <c r="A264" s="225" t="s">
        <v>212</v>
      </c>
      <c r="B264" s="226"/>
      <c r="C264" s="227"/>
      <c r="D264" s="29" t="s">
        <v>328</v>
      </c>
      <c r="E264" s="25"/>
    </row>
    <row r="265" spans="1:6" ht="166.5" customHeight="1" x14ac:dyDescent="0.25">
      <c r="A265" s="225" t="s">
        <v>213</v>
      </c>
      <c r="B265" s="226"/>
      <c r="C265" s="227"/>
      <c r="D265" s="29" t="s">
        <v>328</v>
      </c>
      <c r="E265" s="25"/>
    </row>
    <row r="266" spans="1:6" ht="153.75" customHeight="1" x14ac:dyDescent="0.25">
      <c r="A266" s="191" t="s">
        <v>214</v>
      </c>
      <c r="B266" s="192"/>
      <c r="C266" s="193"/>
      <c r="D266" s="29" t="s">
        <v>328</v>
      </c>
      <c r="E266" s="56"/>
    </row>
    <row r="267" spans="1:6" ht="93" customHeight="1" x14ac:dyDescent="0.25">
      <c r="A267" s="225" t="s">
        <v>215</v>
      </c>
      <c r="B267" s="226"/>
      <c r="C267" s="227"/>
      <c r="D267" s="29" t="s">
        <v>113</v>
      </c>
      <c r="E267" s="56"/>
    </row>
    <row r="268" spans="1:6" ht="92.25" customHeight="1" x14ac:dyDescent="0.25">
      <c r="A268" s="228" t="s">
        <v>216</v>
      </c>
      <c r="B268" s="229"/>
      <c r="C268" s="230"/>
      <c r="D268" s="29" t="s">
        <v>328</v>
      </c>
      <c r="E268" s="56"/>
    </row>
    <row r="269" spans="1:6" ht="102.75" customHeight="1" x14ac:dyDescent="0.25">
      <c r="A269" s="228" t="s">
        <v>217</v>
      </c>
      <c r="B269" s="229"/>
      <c r="C269" s="230"/>
      <c r="D269" s="29" t="s">
        <v>328</v>
      </c>
      <c r="E269" s="56"/>
    </row>
    <row r="270" spans="1:6" ht="143.25" customHeight="1" x14ac:dyDescent="0.25">
      <c r="A270" s="277" t="s">
        <v>218</v>
      </c>
      <c r="B270" s="277"/>
      <c r="C270" s="278"/>
      <c r="D270" s="223" t="s">
        <v>328</v>
      </c>
      <c r="E270" s="207"/>
      <c r="F270" s="208"/>
    </row>
    <row r="271" spans="1:6" ht="41.25" customHeight="1" x14ac:dyDescent="0.25">
      <c r="A271" s="209" t="s">
        <v>40</v>
      </c>
      <c r="B271" s="209"/>
      <c r="C271" s="210"/>
      <c r="D271" s="224"/>
      <c r="E271" s="207"/>
      <c r="F271" s="208"/>
    </row>
    <row r="272" spans="1:6" ht="30.75" customHeight="1" x14ac:dyDescent="0.25">
      <c r="A272" s="188" t="s">
        <v>41</v>
      </c>
      <c r="B272" s="189"/>
      <c r="C272" s="190"/>
      <c r="D272" s="29" t="s">
        <v>328</v>
      </c>
      <c r="E272" s="42"/>
      <c r="F272" s="20"/>
    </row>
    <row r="273" spans="1:6" ht="18.75" customHeight="1" x14ac:dyDescent="0.25">
      <c r="A273" s="188" t="s">
        <v>32</v>
      </c>
      <c r="B273" s="189"/>
      <c r="C273" s="190"/>
      <c r="D273" s="29" t="s">
        <v>328</v>
      </c>
      <c r="E273" s="42"/>
      <c r="F273" s="20"/>
    </row>
    <row r="274" spans="1:6" ht="21" customHeight="1" x14ac:dyDescent="0.25">
      <c r="A274" s="188" t="s">
        <v>33</v>
      </c>
      <c r="B274" s="189"/>
      <c r="C274" s="190"/>
      <c r="D274" s="29" t="s">
        <v>328</v>
      </c>
      <c r="E274" s="42"/>
      <c r="F274" s="20"/>
    </row>
    <row r="275" spans="1:6" ht="20.25" customHeight="1" x14ac:dyDescent="0.25">
      <c r="A275" s="188" t="s">
        <v>34</v>
      </c>
      <c r="B275" s="189"/>
      <c r="C275" s="190"/>
      <c r="D275" s="29" t="s">
        <v>328</v>
      </c>
      <c r="E275" s="42"/>
      <c r="F275" s="20"/>
    </row>
    <row r="276" spans="1:6" ht="23.25" customHeight="1" x14ac:dyDescent="0.25">
      <c r="A276" s="188" t="s">
        <v>35</v>
      </c>
      <c r="B276" s="189"/>
      <c r="C276" s="190"/>
      <c r="D276" s="29" t="s">
        <v>328</v>
      </c>
      <c r="E276" s="42"/>
      <c r="F276" s="20"/>
    </row>
    <row r="277" spans="1:6" ht="32.25" customHeight="1" x14ac:dyDescent="0.25">
      <c r="A277" s="188" t="s">
        <v>36</v>
      </c>
      <c r="B277" s="189"/>
      <c r="C277" s="190"/>
      <c r="D277" s="29" t="s">
        <v>328</v>
      </c>
      <c r="E277" s="42"/>
      <c r="F277" s="20"/>
    </row>
    <row r="278" spans="1:6" ht="21.75" customHeight="1" x14ac:dyDescent="0.25">
      <c r="A278" s="188" t="s">
        <v>37</v>
      </c>
      <c r="B278" s="189"/>
      <c r="C278" s="190"/>
      <c r="D278" s="29" t="s">
        <v>328</v>
      </c>
      <c r="E278" s="42"/>
      <c r="F278" s="20"/>
    </row>
    <row r="279" spans="1:6" ht="18.75" customHeight="1" x14ac:dyDescent="0.25">
      <c r="A279" s="188" t="s">
        <v>38</v>
      </c>
      <c r="B279" s="189"/>
      <c r="C279" s="190"/>
      <c r="D279" s="29" t="s">
        <v>328</v>
      </c>
      <c r="E279" s="42"/>
      <c r="F279" s="20"/>
    </row>
    <row r="280" spans="1:6" ht="18.75" customHeight="1" x14ac:dyDescent="0.25">
      <c r="A280" s="188" t="s">
        <v>39</v>
      </c>
      <c r="B280" s="189"/>
      <c r="C280" s="190"/>
      <c r="D280" s="29" t="s">
        <v>328</v>
      </c>
      <c r="E280" s="42"/>
      <c r="F280" s="20"/>
    </row>
    <row r="281" spans="1:6" ht="168.75" customHeight="1" x14ac:dyDescent="0.25">
      <c r="A281" s="217" t="s">
        <v>306</v>
      </c>
      <c r="B281" s="218"/>
      <c r="C281" s="219"/>
      <c r="D281" s="29" t="s">
        <v>328</v>
      </c>
      <c r="E281" s="25"/>
    </row>
    <row r="282" spans="1:6" ht="157.5" customHeight="1" x14ac:dyDescent="0.25">
      <c r="A282" s="220" t="s">
        <v>307</v>
      </c>
      <c r="B282" s="221"/>
      <c r="C282" s="222"/>
      <c r="D282" s="29" t="s">
        <v>328</v>
      </c>
      <c r="E282" s="25"/>
    </row>
    <row r="283" spans="1:6" ht="154.5" customHeight="1" x14ac:dyDescent="0.25">
      <c r="A283" s="220" t="s">
        <v>308</v>
      </c>
      <c r="B283" s="221"/>
      <c r="C283" s="222"/>
      <c r="D283" s="29" t="s">
        <v>328</v>
      </c>
      <c r="E283" s="25"/>
    </row>
    <row r="284" spans="1:6" ht="134.25" customHeight="1" x14ac:dyDescent="0.25">
      <c r="A284" s="176" t="s">
        <v>89</v>
      </c>
      <c r="B284" s="177"/>
      <c r="C284" s="178"/>
      <c r="D284" s="29" t="s">
        <v>328</v>
      </c>
      <c r="E284" s="25"/>
    </row>
    <row r="285" spans="1:6" s="3" customFormat="1" ht="57.75" customHeight="1" x14ac:dyDescent="0.25">
      <c r="A285" s="271" t="s">
        <v>42</v>
      </c>
      <c r="B285" s="381" t="s">
        <v>98</v>
      </c>
      <c r="C285" s="382"/>
      <c r="D285" s="107" t="s">
        <v>309</v>
      </c>
      <c r="E285" s="211"/>
      <c r="F285" s="214"/>
    </row>
    <row r="286" spans="1:6" s="3" customFormat="1" ht="19.5" customHeight="1" x14ac:dyDescent="0.25">
      <c r="A286" s="272"/>
      <c r="B286" s="383"/>
      <c r="C286" s="384"/>
      <c r="D286" s="73">
        <v>0.5</v>
      </c>
      <c r="E286" s="212"/>
      <c r="F286" s="214"/>
    </row>
    <row r="287" spans="1:6" ht="32.25" customHeight="1" x14ac:dyDescent="0.25">
      <c r="A287" s="273"/>
      <c r="B287" s="215">
        <f>D232</f>
        <v>0</v>
      </c>
      <c r="C287" s="216"/>
      <c r="D287" s="108">
        <f>PRODUCT(D232*D286)</f>
        <v>0</v>
      </c>
      <c r="E287" s="213"/>
      <c r="F287" s="214"/>
    </row>
    <row r="288" spans="1:6" ht="40.5" customHeight="1" x14ac:dyDescent="0.25">
      <c r="A288" s="268" t="s">
        <v>372</v>
      </c>
      <c r="B288" s="269"/>
      <c r="C288" s="270"/>
      <c r="D288" s="53">
        <v>0</v>
      </c>
      <c r="E288" s="25"/>
    </row>
    <row r="289" spans="1:5" ht="43.5" customHeight="1" x14ac:dyDescent="0.25">
      <c r="A289" s="268" t="s">
        <v>373</v>
      </c>
      <c r="B289" s="269"/>
      <c r="C289" s="270"/>
      <c r="D289" s="53">
        <v>0</v>
      </c>
      <c r="E289" s="25"/>
    </row>
    <row r="290" spans="1:5" ht="34.5" customHeight="1" x14ac:dyDescent="0.25">
      <c r="A290" s="274" t="s">
        <v>58</v>
      </c>
      <c r="B290" s="275"/>
      <c r="C290" s="276"/>
      <c r="D290" s="57">
        <v>0</v>
      </c>
      <c r="E290" s="25"/>
    </row>
    <row r="291" spans="1:5" ht="44.25" customHeight="1" x14ac:dyDescent="0.25">
      <c r="A291" s="268" t="s">
        <v>374</v>
      </c>
      <c r="B291" s="269"/>
      <c r="C291" s="270"/>
      <c r="D291" s="53">
        <v>0</v>
      </c>
      <c r="E291" s="25"/>
    </row>
    <row r="292" spans="1:5" ht="39.75" customHeight="1" x14ac:dyDescent="0.25">
      <c r="A292" s="268" t="s">
        <v>375</v>
      </c>
      <c r="B292" s="269"/>
      <c r="C292" s="270"/>
      <c r="D292" s="53">
        <v>0</v>
      </c>
      <c r="E292" s="25"/>
    </row>
    <row r="293" spans="1:5" ht="76.5" customHeight="1" x14ac:dyDescent="0.25">
      <c r="A293" s="154" t="s">
        <v>219</v>
      </c>
      <c r="B293" s="155"/>
      <c r="C293" s="156"/>
      <c r="D293" s="53"/>
      <c r="E293" s="25"/>
    </row>
    <row r="294" spans="1:5" ht="57" customHeight="1" x14ac:dyDescent="0.25">
      <c r="A294" s="154" t="s">
        <v>220</v>
      </c>
      <c r="B294" s="155"/>
      <c r="C294" s="156"/>
      <c r="D294" s="53">
        <v>0</v>
      </c>
      <c r="E294" s="25"/>
    </row>
    <row r="295" spans="1:5" ht="42.75" customHeight="1" x14ac:dyDescent="0.25">
      <c r="A295" s="154" t="s">
        <v>221</v>
      </c>
      <c r="B295" s="155"/>
      <c r="C295" s="156"/>
      <c r="D295" s="53">
        <v>0</v>
      </c>
      <c r="E295" s="25"/>
    </row>
    <row r="296" spans="1:5" ht="92.25" customHeight="1" x14ac:dyDescent="0.25">
      <c r="A296" s="154" t="s">
        <v>222</v>
      </c>
      <c r="B296" s="155"/>
      <c r="C296" s="156"/>
      <c r="D296" s="53"/>
      <c r="E296" s="25"/>
    </row>
    <row r="297" spans="1:5" ht="39.75" customHeight="1" x14ac:dyDescent="0.25">
      <c r="A297" s="154" t="s">
        <v>223</v>
      </c>
      <c r="B297" s="155"/>
      <c r="C297" s="156"/>
      <c r="D297" s="53">
        <v>0</v>
      </c>
      <c r="E297" s="25"/>
    </row>
    <row r="298" spans="1:5" ht="43.5" customHeight="1" x14ac:dyDescent="0.25">
      <c r="A298" s="154" t="s">
        <v>224</v>
      </c>
      <c r="B298" s="155"/>
      <c r="C298" s="156"/>
      <c r="D298" s="53">
        <v>0</v>
      </c>
      <c r="E298" s="25"/>
    </row>
    <row r="299" spans="1:5" ht="27.75" customHeight="1" x14ac:dyDescent="0.25">
      <c r="A299" s="154" t="s">
        <v>31</v>
      </c>
      <c r="B299" s="155"/>
      <c r="C299" s="156"/>
      <c r="D299" s="53">
        <v>0</v>
      </c>
      <c r="E299" s="25"/>
    </row>
    <row r="300" spans="1:5" ht="57" customHeight="1" x14ac:dyDescent="0.25">
      <c r="A300" s="191" t="s">
        <v>310</v>
      </c>
      <c r="B300" s="192"/>
      <c r="C300" s="193"/>
      <c r="D300" s="29" t="s">
        <v>328</v>
      </c>
      <c r="E300" s="25"/>
    </row>
    <row r="301" spans="1:5" ht="53.25" customHeight="1" x14ac:dyDescent="0.25">
      <c r="A301" s="191" t="s">
        <v>311</v>
      </c>
      <c r="B301" s="192"/>
      <c r="C301" s="193"/>
      <c r="D301" s="29" t="s">
        <v>328</v>
      </c>
      <c r="E301" s="25"/>
    </row>
    <row r="302" spans="1:5" ht="96" customHeight="1" x14ac:dyDescent="0.25">
      <c r="A302" s="191" t="s">
        <v>312</v>
      </c>
      <c r="B302" s="192"/>
      <c r="C302" s="193"/>
      <c r="D302" s="29" t="s">
        <v>328</v>
      </c>
      <c r="E302" s="25"/>
    </row>
    <row r="303" spans="1:5" ht="114.75" customHeight="1" x14ac:dyDescent="0.25">
      <c r="A303" s="191" t="s">
        <v>313</v>
      </c>
      <c r="B303" s="192"/>
      <c r="C303" s="193"/>
      <c r="D303" s="29" t="s">
        <v>328</v>
      </c>
      <c r="E303" s="25"/>
    </row>
    <row r="304" spans="1:5" ht="66.75" customHeight="1" x14ac:dyDescent="0.25">
      <c r="A304" s="201" t="s">
        <v>88</v>
      </c>
      <c r="B304" s="202"/>
      <c r="C304" s="203"/>
      <c r="D304" s="29" t="s">
        <v>328</v>
      </c>
      <c r="E304" s="25"/>
    </row>
    <row r="305" spans="1:6" s="4" customFormat="1" ht="15.75" customHeight="1" x14ac:dyDescent="0.25">
      <c r="A305" s="186" t="s">
        <v>124</v>
      </c>
      <c r="B305" s="186"/>
      <c r="C305" s="186"/>
      <c r="D305" s="186"/>
      <c r="E305" s="186"/>
    </row>
    <row r="306" spans="1:6" s="4" customFormat="1" ht="72" customHeight="1" x14ac:dyDescent="0.25">
      <c r="A306" s="183" t="s">
        <v>314</v>
      </c>
      <c r="B306" s="184"/>
      <c r="C306" s="185"/>
      <c r="D306" s="29" t="s">
        <v>328</v>
      </c>
      <c r="E306" s="58"/>
    </row>
    <row r="307" spans="1:6" s="4" customFormat="1" ht="50.25" customHeight="1" x14ac:dyDescent="0.25">
      <c r="A307" s="204" t="s">
        <v>125</v>
      </c>
      <c r="B307" s="205"/>
      <c r="C307" s="206"/>
      <c r="D307" s="29" t="s">
        <v>328</v>
      </c>
      <c r="E307" s="58"/>
    </row>
    <row r="308" spans="1:6" s="4" customFormat="1" ht="57.75" customHeight="1" x14ac:dyDescent="0.25">
      <c r="A308" s="183" t="s">
        <v>126</v>
      </c>
      <c r="B308" s="184"/>
      <c r="C308" s="185"/>
      <c r="D308" s="29" t="s">
        <v>328</v>
      </c>
      <c r="E308" s="58"/>
    </row>
    <row r="309" spans="1:6" ht="29.25" customHeight="1" x14ac:dyDescent="0.25">
      <c r="A309" s="233" t="s">
        <v>315</v>
      </c>
      <c r="B309" s="234"/>
      <c r="C309" s="234"/>
      <c r="D309" s="234"/>
      <c r="E309" s="235"/>
    </row>
    <row r="310" spans="1:6" ht="27" customHeight="1" x14ac:dyDescent="0.25">
      <c r="A310" s="180" t="s">
        <v>60</v>
      </c>
      <c r="B310" s="181"/>
      <c r="C310" s="182"/>
      <c r="D310" s="29" t="s">
        <v>328</v>
      </c>
      <c r="E310" s="45"/>
    </row>
    <row r="311" spans="1:6" ht="32.25" customHeight="1" x14ac:dyDescent="0.25">
      <c r="A311" s="176" t="s">
        <v>61</v>
      </c>
      <c r="B311" s="177"/>
      <c r="C311" s="178"/>
      <c r="D311" s="29" t="s">
        <v>328</v>
      </c>
      <c r="E311" s="45"/>
    </row>
    <row r="312" spans="1:6" ht="19.5" customHeight="1" x14ac:dyDescent="0.25">
      <c r="A312" s="194" t="s">
        <v>62</v>
      </c>
      <c r="B312" s="195"/>
      <c r="C312" s="195"/>
      <c r="D312" s="195"/>
      <c r="E312" s="196"/>
    </row>
    <row r="313" spans="1:6" ht="31.5" customHeight="1" x14ac:dyDescent="0.25">
      <c r="A313" s="191" t="s">
        <v>370</v>
      </c>
      <c r="B313" s="192"/>
      <c r="C313" s="193"/>
      <c r="D313" s="29" t="s">
        <v>328</v>
      </c>
      <c r="E313" s="45"/>
    </row>
    <row r="314" spans="1:6" ht="56.25" customHeight="1" x14ac:dyDescent="0.25">
      <c r="A314" s="191" t="s">
        <v>371</v>
      </c>
      <c r="B314" s="192"/>
      <c r="C314" s="193"/>
      <c r="D314" s="29" t="s">
        <v>328</v>
      </c>
      <c r="E314" s="45"/>
    </row>
    <row r="315" spans="1:6" ht="44.25" customHeight="1" x14ac:dyDescent="0.25">
      <c r="A315" s="183" t="s">
        <v>316</v>
      </c>
      <c r="B315" s="184"/>
      <c r="C315" s="185"/>
      <c r="D315" s="29" t="s">
        <v>328</v>
      </c>
      <c r="E315" s="45"/>
    </row>
    <row r="316" spans="1:6" ht="129.75" customHeight="1" x14ac:dyDescent="0.25">
      <c r="A316" s="183" t="s">
        <v>317</v>
      </c>
      <c r="B316" s="184"/>
      <c r="C316" s="185"/>
      <c r="D316" s="29" t="s">
        <v>328</v>
      </c>
      <c r="E316" s="45"/>
    </row>
    <row r="317" spans="1:6" ht="42.75" customHeight="1" x14ac:dyDescent="0.25">
      <c r="A317" s="180" t="s">
        <v>318</v>
      </c>
      <c r="B317" s="181"/>
      <c r="C317" s="182"/>
      <c r="D317" s="29" t="s">
        <v>328</v>
      </c>
      <c r="E317" s="45"/>
    </row>
    <row r="318" spans="1:6" ht="34.5" customHeight="1" x14ac:dyDescent="0.25">
      <c r="A318" s="217" t="s">
        <v>319</v>
      </c>
      <c r="B318" s="218"/>
      <c r="C318" s="219"/>
      <c r="D318" s="29" t="s">
        <v>328</v>
      </c>
      <c r="E318" s="45"/>
    </row>
    <row r="319" spans="1:6" s="3" customFormat="1" ht="21" customHeight="1" x14ac:dyDescent="0.25">
      <c r="A319" s="202" t="s">
        <v>63</v>
      </c>
      <c r="B319" s="202"/>
      <c r="C319" s="203"/>
      <c r="D319" s="74"/>
      <c r="E319" s="35"/>
    </row>
    <row r="320" spans="1:6" s="3" customFormat="1" ht="30" customHeight="1" x14ac:dyDescent="0.25">
      <c r="A320" s="52" t="s">
        <v>19</v>
      </c>
      <c r="B320" s="197" t="s">
        <v>98</v>
      </c>
      <c r="C320" s="198"/>
      <c r="D320" s="104" t="s">
        <v>104</v>
      </c>
      <c r="E320" s="211"/>
      <c r="F320" s="214"/>
    </row>
    <row r="321" spans="1:7" ht="47.25" customHeight="1" x14ac:dyDescent="0.25">
      <c r="A321" s="52" t="s">
        <v>225</v>
      </c>
      <c r="B321" s="215">
        <f>D232</f>
        <v>0</v>
      </c>
      <c r="C321" s="216"/>
      <c r="D321" s="96">
        <f>PRODUCT(D232*25/100)</f>
        <v>0</v>
      </c>
      <c r="E321" s="213"/>
      <c r="F321" s="214"/>
    </row>
    <row r="322" spans="1:7" ht="66" customHeight="1" x14ac:dyDescent="0.25">
      <c r="A322" s="52" t="s">
        <v>20</v>
      </c>
      <c r="B322" s="197" t="s">
        <v>98</v>
      </c>
      <c r="C322" s="198"/>
      <c r="D322" s="109" t="s">
        <v>20</v>
      </c>
      <c r="E322" s="211"/>
      <c r="F322" s="334"/>
    </row>
    <row r="323" spans="1:7" ht="65.25" customHeight="1" x14ac:dyDescent="0.25">
      <c r="A323" s="52" t="s">
        <v>226</v>
      </c>
      <c r="B323" s="215">
        <f>D232</f>
        <v>0</v>
      </c>
      <c r="C323" s="216"/>
      <c r="D323" s="96">
        <f>PRODUCT(D232*15/100)</f>
        <v>0</v>
      </c>
      <c r="E323" s="213"/>
      <c r="F323" s="334"/>
    </row>
    <row r="324" spans="1:7" ht="45" customHeight="1" x14ac:dyDescent="0.25">
      <c r="A324" s="75" t="s">
        <v>57</v>
      </c>
      <c r="B324" s="199" t="s">
        <v>21</v>
      </c>
      <c r="C324" s="200"/>
      <c r="D324" s="97">
        <v>0</v>
      </c>
      <c r="E324" s="42"/>
      <c r="F324" s="18"/>
    </row>
    <row r="325" spans="1:7" ht="47.25" customHeight="1" x14ac:dyDescent="0.25">
      <c r="A325" s="154" t="s">
        <v>227</v>
      </c>
      <c r="B325" s="155"/>
      <c r="C325" s="156"/>
      <c r="D325" s="53">
        <v>0</v>
      </c>
      <c r="E325" s="27"/>
      <c r="F325" s="18"/>
    </row>
    <row r="326" spans="1:7" ht="33" customHeight="1" x14ac:dyDescent="0.25">
      <c r="A326" s="154" t="s">
        <v>228</v>
      </c>
      <c r="B326" s="155"/>
      <c r="C326" s="156"/>
      <c r="D326" s="53">
        <v>0</v>
      </c>
      <c r="E326" s="27"/>
      <c r="F326" s="18"/>
    </row>
    <row r="327" spans="1:7" ht="39.75" customHeight="1" x14ac:dyDescent="0.25">
      <c r="A327" s="154" t="s">
        <v>320</v>
      </c>
      <c r="B327" s="155"/>
      <c r="C327" s="156"/>
      <c r="D327" s="29" t="s">
        <v>328</v>
      </c>
      <c r="E327" s="27"/>
      <c r="F327" s="21"/>
    </row>
    <row r="328" spans="1:7" ht="66" customHeight="1" x14ac:dyDescent="0.25">
      <c r="A328" s="148" t="s">
        <v>229</v>
      </c>
      <c r="B328" s="149"/>
      <c r="C328" s="150"/>
      <c r="D328" s="53">
        <v>0</v>
      </c>
      <c r="E328" s="25"/>
    </row>
    <row r="329" spans="1:7" ht="149.25" customHeight="1" x14ac:dyDescent="0.25">
      <c r="A329" s="220" t="s">
        <v>230</v>
      </c>
      <c r="B329" s="221"/>
      <c r="C329" s="222"/>
      <c r="D329" s="29" t="s">
        <v>328</v>
      </c>
      <c r="E329" s="27"/>
      <c r="F329" s="6"/>
    </row>
    <row r="330" spans="1:7" s="8" customFormat="1" ht="130.5" customHeight="1" x14ac:dyDescent="0.25">
      <c r="A330" s="148" t="s">
        <v>321</v>
      </c>
      <c r="B330" s="149"/>
      <c r="C330" s="150"/>
      <c r="D330" s="29" t="s">
        <v>328</v>
      </c>
      <c r="E330" s="27"/>
      <c r="F330" s="7"/>
    </row>
    <row r="331" spans="1:7" s="8" customFormat="1" ht="21.75" customHeight="1" x14ac:dyDescent="0.25">
      <c r="A331" s="148" t="s">
        <v>322</v>
      </c>
      <c r="B331" s="149"/>
      <c r="C331" s="150"/>
      <c r="D331" s="29" t="s">
        <v>328</v>
      </c>
      <c r="E331" s="27"/>
      <c r="F331" s="7"/>
    </row>
    <row r="332" spans="1:7" s="8" customFormat="1" ht="21" customHeight="1" x14ac:dyDescent="0.25">
      <c r="A332" s="259" t="s">
        <v>116</v>
      </c>
      <c r="B332" s="260"/>
      <c r="C332" s="261"/>
      <c r="D332" s="29" t="s">
        <v>328</v>
      </c>
      <c r="E332" s="27"/>
      <c r="F332" s="7"/>
      <c r="G332" s="87">
        <v>31844702</v>
      </c>
    </row>
    <row r="333" spans="1:7" s="8" customFormat="1" ht="46.5" customHeight="1" x14ac:dyDescent="0.25">
      <c r="A333" s="262" t="s">
        <v>369</v>
      </c>
      <c r="B333" s="263"/>
      <c r="C333" s="264"/>
      <c r="D333" s="29" t="s">
        <v>328</v>
      </c>
      <c r="E333" s="27"/>
      <c r="F333" s="7"/>
      <c r="G333" s="87">
        <f>G332/10</f>
        <v>3184470.2</v>
      </c>
    </row>
    <row r="334" spans="1:7" s="8" customFormat="1" ht="41.25" customHeight="1" x14ac:dyDescent="0.25">
      <c r="A334" s="265" t="s">
        <v>117</v>
      </c>
      <c r="B334" s="266"/>
      <c r="C334" s="267"/>
      <c r="D334" s="29" t="s">
        <v>328</v>
      </c>
      <c r="E334" s="27"/>
      <c r="F334" s="7"/>
    </row>
    <row r="335" spans="1:7" s="8" customFormat="1" ht="42.75" customHeight="1" x14ac:dyDescent="0.25">
      <c r="A335" s="191" t="s">
        <v>323</v>
      </c>
      <c r="B335" s="192"/>
      <c r="C335" s="193"/>
      <c r="D335" s="29" t="s">
        <v>328</v>
      </c>
      <c r="E335" s="27"/>
      <c r="F335" s="7"/>
    </row>
    <row r="336" spans="1:7" s="8" customFormat="1" ht="26.25" customHeight="1" x14ac:dyDescent="0.25">
      <c r="A336" s="167" t="s">
        <v>353</v>
      </c>
      <c r="B336" s="168"/>
      <c r="C336" s="169"/>
      <c r="D336" s="29" t="s">
        <v>328</v>
      </c>
      <c r="E336" s="27"/>
      <c r="F336" s="7"/>
    </row>
    <row r="337" spans="1:6" s="8" customFormat="1" ht="40.5" customHeight="1" x14ac:dyDescent="0.25">
      <c r="A337" s="167" t="s">
        <v>354</v>
      </c>
      <c r="B337" s="168"/>
      <c r="C337" s="169"/>
      <c r="D337" s="29" t="s">
        <v>328</v>
      </c>
      <c r="E337" s="27"/>
      <c r="F337" s="7"/>
    </row>
    <row r="338" spans="1:6" s="8" customFormat="1" ht="19.5" customHeight="1" x14ac:dyDescent="0.25">
      <c r="A338" s="249" t="s">
        <v>355</v>
      </c>
      <c r="B338" s="250"/>
      <c r="C338" s="251"/>
      <c r="D338" s="29" t="s">
        <v>328</v>
      </c>
      <c r="E338" s="27"/>
      <c r="F338" s="7"/>
    </row>
    <row r="339" spans="1:6" s="8" customFormat="1" ht="19.5" customHeight="1" x14ac:dyDescent="0.25">
      <c r="A339" s="249" t="s">
        <v>356</v>
      </c>
      <c r="B339" s="250"/>
      <c r="C339" s="251"/>
      <c r="D339" s="29" t="s">
        <v>328</v>
      </c>
      <c r="E339" s="27"/>
      <c r="F339" s="7"/>
    </row>
    <row r="340" spans="1:6" s="8" customFormat="1" ht="19.5" customHeight="1" x14ac:dyDescent="0.25">
      <c r="A340" s="249" t="s">
        <v>357</v>
      </c>
      <c r="B340" s="250"/>
      <c r="C340" s="251"/>
      <c r="D340" s="29" t="s">
        <v>328</v>
      </c>
      <c r="E340" s="27"/>
      <c r="F340" s="7"/>
    </row>
    <row r="341" spans="1:6" s="8" customFormat="1" ht="32.25" customHeight="1" x14ac:dyDescent="0.25">
      <c r="A341" s="249" t="s">
        <v>358</v>
      </c>
      <c r="B341" s="250"/>
      <c r="C341" s="251"/>
      <c r="D341" s="29" t="s">
        <v>328</v>
      </c>
      <c r="E341" s="27"/>
      <c r="F341" s="7"/>
    </row>
    <row r="342" spans="1:6" s="4" customFormat="1" ht="41.25" customHeight="1" x14ac:dyDescent="0.25">
      <c r="A342" s="157" t="s">
        <v>359</v>
      </c>
      <c r="B342" s="158"/>
      <c r="C342" s="159"/>
      <c r="D342" s="29" t="s">
        <v>328</v>
      </c>
      <c r="E342" s="44"/>
      <c r="F342" s="18"/>
    </row>
    <row r="343" spans="1:6" s="4" customFormat="1" ht="70.5" customHeight="1" x14ac:dyDescent="0.25">
      <c r="A343" s="317" t="s">
        <v>324</v>
      </c>
      <c r="B343" s="325"/>
      <c r="C343" s="326"/>
      <c r="D343" s="29" t="s">
        <v>328</v>
      </c>
      <c r="E343" s="44"/>
      <c r="F343" s="18"/>
    </row>
    <row r="344" spans="1:6" s="4" customFormat="1" ht="15.75" customHeight="1" x14ac:dyDescent="0.25">
      <c r="A344" s="360" t="s">
        <v>151</v>
      </c>
      <c r="B344" s="360"/>
      <c r="C344" s="360"/>
      <c r="D344" s="360"/>
      <c r="E344" s="360"/>
    </row>
    <row r="345" spans="1:6" s="4" customFormat="1" ht="18" customHeight="1" x14ac:dyDescent="0.25">
      <c r="A345" s="303" t="s">
        <v>231</v>
      </c>
      <c r="B345" s="304"/>
      <c r="C345" s="305"/>
      <c r="D345" s="76"/>
      <c r="E345" s="69"/>
    </row>
    <row r="346" spans="1:6" s="4" customFormat="1" ht="18.75" customHeight="1" x14ac:dyDescent="0.25">
      <c r="A346" s="303" t="s">
        <v>232</v>
      </c>
      <c r="B346" s="304"/>
      <c r="C346" s="305"/>
      <c r="D346" s="77"/>
      <c r="E346" s="69"/>
    </row>
    <row r="347" spans="1:6" s="4" customFormat="1" ht="18.75" customHeight="1" x14ac:dyDescent="0.25">
      <c r="A347" s="303" t="s">
        <v>233</v>
      </c>
      <c r="B347" s="304"/>
      <c r="C347" s="305"/>
      <c r="D347" s="78"/>
      <c r="E347" s="69"/>
    </row>
    <row r="348" spans="1:6" s="4" customFormat="1" ht="16.5" customHeight="1" x14ac:dyDescent="0.25">
      <c r="A348" s="303" t="s">
        <v>234</v>
      </c>
      <c r="B348" s="304"/>
      <c r="C348" s="305"/>
      <c r="D348" s="76"/>
      <c r="E348" s="69"/>
    </row>
    <row r="349" spans="1:6" s="4" customFormat="1" ht="19.5" customHeight="1" x14ac:dyDescent="0.25">
      <c r="A349" s="164" t="s">
        <v>235</v>
      </c>
      <c r="B349" s="165"/>
      <c r="C349" s="166"/>
      <c r="D349" s="79"/>
      <c r="E349" s="69"/>
    </row>
    <row r="350" spans="1:6" s="4" customFormat="1" ht="20.25" customHeight="1" x14ac:dyDescent="0.25">
      <c r="A350" s="164" t="s">
        <v>236</v>
      </c>
      <c r="B350" s="165"/>
      <c r="C350" s="166"/>
      <c r="D350" s="80"/>
      <c r="E350" s="69"/>
    </row>
    <row r="351" spans="1:6" s="4" customFormat="1" ht="18.75" customHeight="1" x14ac:dyDescent="0.25">
      <c r="A351" s="164" t="s">
        <v>237</v>
      </c>
      <c r="B351" s="165"/>
      <c r="C351" s="166"/>
      <c r="D351" s="80"/>
      <c r="E351" s="69"/>
    </row>
    <row r="352" spans="1:6" s="4" customFormat="1" ht="18" customHeight="1" x14ac:dyDescent="0.25">
      <c r="A352" s="164" t="s">
        <v>238</v>
      </c>
      <c r="B352" s="165"/>
      <c r="C352" s="166"/>
      <c r="D352" s="81">
        <v>0</v>
      </c>
      <c r="E352" s="69"/>
    </row>
    <row r="353" spans="1:6" s="4" customFormat="1" ht="21" customHeight="1" x14ac:dyDescent="0.25">
      <c r="A353" s="164" t="s">
        <v>239</v>
      </c>
      <c r="B353" s="165"/>
      <c r="C353" s="166"/>
      <c r="D353" s="80">
        <v>0</v>
      </c>
      <c r="E353" s="69"/>
    </row>
    <row r="354" spans="1:6" s="4" customFormat="1" ht="19.5" customHeight="1" x14ac:dyDescent="0.25">
      <c r="A354" s="164" t="s">
        <v>240</v>
      </c>
      <c r="B354" s="165"/>
      <c r="C354" s="166"/>
      <c r="D354" s="82" t="s">
        <v>146</v>
      </c>
      <c r="E354" s="69"/>
    </row>
    <row r="355" spans="1:6" s="4" customFormat="1" ht="19.5" customHeight="1" x14ac:dyDescent="0.25">
      <c r="A355" s="164" t="s">
        <v>241</v>
      </c>
      <c r="B355" s="165"/>
      <c r="C355" s="166"/>
      <c r="D355" s="83"/>
      <c r="E355" s="69"/>
    </row>
    <row r="356" spans="1:6" s="4" customFormat="1" ht="32.25" customHeight="1" x14ac:dyDescent="0.25">
      <c r="A356" s="164" t="s">
        <v>242</v>
      </c>
      <c r="B356" s="165"/>
      <c r="C356" s="166"/>
      <c r="D356" s="83"/>
      <c r="E356" s="69"/>
    </row>
    <row r="357" spans="1:6" s="4" customFormat="1" ht="38.25" customHeight="1" x14ac:dyDescent="0.25">
      <c r="A357" s="157" t="s">
        <v>360</v>
      </c>
      <c r="B357" s="158"/>
      <c r="C357" s="158"/>
      <c r="D357" s="29" t="s">
        <v>328</v>
      </c>
      <c r="E357" s="25"/>
    </row>
    <row r="358" spans="1:6" ht="49.5" customHeight="1" x14ac:dyDescent="0.25">
      <c r="A358" s="157" t="s">
        <v>361</v>
      </c>
      <c r="B358" s="158"/>
      <c r="C358" s="159"/>
      <c r="D358" s="29" t="s">
        <v>329</v>
      </c>
      <c r="E358" s="25"/>
    </row>
    <row r="359" spans="1:6" s="4" customFormat="1" ht="38.25" customHeight="1" x14ac:dyDescent="0.25">
      <c r="A359" s="256" t="s">
        <v>362</v>
      </c>
      <c r="B359" s="257"/>
      <c r="C359" s="257"/>
      <c r="D359" s="29" t="s">
        <v>328</v>
      </c>
      <c r="E359" s="44"/>
      <c r="F359" s="18"/>
    </row>
    <row r="360" spans="1:6" ht="50.25" customHeight="1" x14ac:dyDescent="0.25">
      <c r="A360" s="157" t="s">
        <v>363</v>
      </c>
      <c r="B360" s="158"/>
      <c r="C360" s="159"/>
      <c r="D360" s="29" t="s">
        <v>123</v>
      </c>
      <c r="E360" s="25"/>
    </row>
    <row r="361" spans="1:6" ht="38.25" customHeight="1" x14ac:dyDescent="0.25">
      <c r="A361" s="157" t="s">
        <v>364</v>
      </c>
      <c r="B361" s="158"/>
      <c r="C361" s="159"/>
      <c r="D361" s="29" t="s">
        <v>328</v>
      </c>
      <c r="E361" s="25"/>
    </row>
    <row r="362" spans="1:6" ht="62.25" customHeight="1" x14ac:dyDescent="0.25">
      <c r="A362" s="157" t="s">
        <v>365</v>
      </c>
      <c r="B362" s="158"/>
      <c r="C362" s="159"/>
      <c r="D362" s="29" t="s">
        <v>123</v>
      </c>
      <c r="E362" s="25"/>
    </row>
    <row r="363" spans="1:6" ht="37.5" customHeight="1" x14ac:dyDescent="0.25">
      <c r="A363" s="157" t="s">
        <v>366</v>
      </c>
      <c r="B363" s="158"/>
      <c r="C363" s="159"/>
      <c r="D363" s="29" t="s">
        <v>123</v>
      </c>
      <c r="E363" s="25"/>
    </row>
    <row r="364" spans="1:6" ht="50.25" customHeight="1" x14ac:dyDescent="0.25">
      <c r="A364" s="157" t="s">
        <v>367</v>
      </c>
      <c r="B364" s="158"/>
      <c r="C364" s="159"/>
      <c r="D364" s="29" t="s">
        <v>123</v>
      </c>
      <c r="E364" s="25"/>
    </row>
    <row r="365" spans="1:6" ht="28.5" customHeight="1" x14ac:dyDescent="0.25">
      <c r="A365" s="157" t="s">
        <v>368</v>
      </c>
      <c r="B365" s="158"/>
      <c r="C365" s="159"/>
      <c r="D365" s="29" t="s">
        <v>123</v>
      </c>
      <c r="E365" s="25"/>
    </row>
    <row r="366" spans="1:6" ht="15" x14ac:dyDescent="0.25">
      <c r="A366" s="255"/>
      <c r="B366" s="255"/>
      <c r="C366" s="255"/>
      <c r="D366" s="255"/>
      <c r="E366" s="255"/>
    </row>
    <row r="367" spans="1:6" ht="15" x14ac:dyDescent="0.25">
      <c r="A367" s="255"/>
      <c r="B367" s="255"/>
      <c r="C367" s="255"/>
      <c r="D367" s="255"/>
      <c r="E367" s="255"/>
    </row>
    <row r="368" spans="1:6" ht="20.25" customHeight="1" x14ac:dyDescent="0.25">
      <c r="A368" s="252" t="s">
        <v>389</v>
      </c>
      <c r="B368" s="253"/>
      <c r="C368" s="254"/>
      <c r="D368" s="110" t="s">
        <v>55</v>
      </c>
      <c r="E368" s="111" t="s">
        <v>56</v>
      </c>
    </row>
    <row r="369" spans="1:5" ht="23.25" customHeight="1" x14ac:dyDescent="0.25">
      <c r="A369" s="243" t="s">
        <v>22</v>
      </c>
      <c r="B369" s="244"/>
      <c r="C369" s="245"/>
      <c r="D369" s="14">
        <v>0</v>
      </c>
      <c r="E369" s="14">
        <v>0</v>
      </c>
    </row>
    <row r="370" spans="1:5" ht="24" customHeight="1" x14ac:dyDescent="0.25">
      <c r="A370" s="243" t="s">
        <v>23</v>
      </c>
      <c r="B370" s="244"/>
      <c r="C370" s="245"/>
      <c r="D370" s="14">
        <v>0</v>
      </c>
      <c r="E370" s="14">
        <v>0</v>
      </c>
    </row>
    <row r="371" spans="1:5" ht="25.5" customHeight="1" x14ac:dyDescent="0.25">
      <c r="A371" s="243" t="s">
        <v>24</v>
      </c>
      <c r="B371" s="244"/>
      <c r="C371" s="245"/>
      <c r="D371" s="14">
        <v>0</v>
      </c>
      <c r="E371" s="14">
        <v>0</v>
      </c>
    </row>
    <row r="372" spans="1:5" ht="24.75" customHeight="1" x14ac:dyDescent="0.25">
      <c r="A372" s="243" t="s">
        <v>25</v>
      </c>
      <c r="B372" s="244"/>
      <c r="C372" s="245"/>
      <c r="D372" s="14">
        <v>0</v>
      </c>
      <c r="E372" s="14">
        <v>0</v>
      </c>
    </row>
    <row r="373" spans="1:5" ht="23.25" customHeight="1" x14ac:dyDescent="0.25">
      <c r="A373" s="243" t="s">
        <v>26</v>
      </c>
      <c r="B373" s="244"/>
      <c r="C373" s="245"/>
      <c r="D373" s="14">
        <v>0</v>
      </c>
      <c r="E373" s="14">
        <v>0</v>
      </c>
    </row>
    <row r="374" spans="1:5" ht="21.75" customHeight="1" x14ac:dyDescent="0.25">
      <c r="A374" s="243" t="s">
        <v>26</v>
      </c>
      <c r="B374" s="244"/>
      <c r="C374" s="245"/>
      <c r="D374" s="14">
        <v>0</v>
      </c>
      <c r="E374" s="14">
        <v>0</v>
      </c>
    </row>
    <row r="375" spans="1:5" ht="24.75" customHeight="1" x14ac:dyDescent="0.25">
      <c r="A375" s="243" t="s">
        <v>27</v>
      </c>
      <c r="B375" s="244"/>
      <c r="C375" s="245"/>
      <c r="D375" s="14">
        <v>0</v>
      </c>
      <c r="E375" s="14">
        <v>0</v>
      </c>
    </row>
    <row r="376" spans="1:5" ht="23.25" customHeight="1" x14ac:dyDescent="0.25">
      <c r="A376" s="243" t="s">
        <v>28</v>
      </c>
      <c r="B376" s="244"/>
      <c r="C376" s="245"/>
      <c r="D376" s="14">
        <v>0</v>
      </c>
      <c r="E376" s="14">
        <v>0</v>
      </c>
    </row>
    <row r="377" spans="1:5" ht="27" customHeight="1" x14ac:dyDescent="0.25">
      <c r="A377" s="243" t="s">
        <v>29</v>
      </c>
      <c r="B377" s="244"/>
      <c r="C377" s="245"/>
      <c r="D377" s="14">
        <v>0</v>
      </c>
      <c r="E377" s="14">
        <v>0</v>
      </c>
    </row>
    <row r="378" spans="1:5" ht="17.25" customHeight="1" x14ac:dyDescent="0.25">
      <c r="A378" s="246" t="s">
        <v>108</v>
      </c>
      <c r="B378" s="247"/>
      <c r="C378" s="248"/>
      <c r="D378" s="13">
        <f>SUM(D369,D370,D371,D372,D373,D374,D375,D376,D377,)</f>
        <v>0</v>
      </c>
      <c r="E378" s="12">
        <f>SUM(E369,E370,E371,E372,E373,E374,E375,E376,E377)</f>
        <v>0</v>
      </c>
    </row>
    <row r="379" spans="1:5" ht="17.25" customHeight="1" x14ac:dyDescent="0.25">
      <c r="A379" s="258" t="s">
        <v>15</v>
      </c>
      <c r="B379" s="258"/>
      <c r="C379" s="258"/>
      <c r="D379" s="112">
        <f>E95</f>
        <v>0</v>
      </c>
      <c r="E379" s="113">
        <f>D232</f>
        <v>0</v>
      </c>
    </row>
    <row r="380" spans="1:5" ht="17.25" customHeight="1" x14ac:dyDescent="0.25">
      <c r="A380" s="22"/>
      <c r="B380" s="22"/>
      <c r="C380" s="22"/>
      <c r="D380" s="16"/>
      <c r="E380" s="17"/>
    </row>
    <row r="381" spans="1:5" ht="15" x14ac:dyDescent="0.25">
      <c r="A381" s="84" t="s">
        <v>325</v>
      </c>
      <c r="B381" s="84"/>
      <c r="C381" s="385" t="s">
        <v>326</v>
      </c>
      <c r="D381" s="385"/>
      <c r="E381" s="85"/>
    </row>
    <row r="382" spans="1:5" ht="15" x14ac:dyDescent="0.25">
      <c r="A382" s="84" t="s">
        <v>327</v>
      </c>
      <c r="B382" s="84"/>
      <c r="C382" s="84"/>
      <c r="D382" s="86"/>
      <c r="E382" s="85"/>
    </row>
    <row r="383" spans="1:5" ht="77.25" customHeight="1" x14ac:dyDescent="0.25">
      <c r="A383" s="386"/>
      <c r="B383" s="386"/>
      <c r="C383" s="386"/>
      <c r="D383" s="386"/>
      <c r="E383" s="386"/>
    </row>
    <row r="384" spans="1:5" x14ac:dyDescent="0.25">
      <c r="A384" s="15" t="s">
        <v>8</v>
      </c>
      <c r="B384" s="15"/>
      <c r="C384" s="15" t="s">
        <v>8</v>
      </c>
      <c r="E384" s="15" t="s">
        <v>8</v>
      </c>
    </row>
    <row r="385" spans="1:5" x14ac:dyDescent="0.25">
      <c r="A385" s="15" t="s">
        <v>9</v>
      </c>
      <c r="B385" s="15"/>
      <c r="C385" s="15" t="s">
        <v>9</v>
      </c>
      <c r="E385" s="15" t="s">
        <v>9</v>
      </c>
    </row>
    <row r="386" spans="1:5" x14ac:dyDescent="0.25">
      <c r="A386" s="15" t="s">
        <v>7</v>
      </c>
      <c r="B386" s="15"/>
      <c r="C386" s="15" t="s">
        <v>7</v>
      </c>
      <c r="E386" s="15" t="s">
        <v>7</v>
      </c>
    </row>
  </sheetData>
  <mergeCells count="383">
    <mergeCell ref="C381:D381"/>
    <mergeCell ref="A383:E383"/>
    <mergeCell ref="A37:C37"/>
    <mergeCell ref="A360:C360"/>
    <mergeCell ref="A361:C361"/>
    <mergeCell ref="A362:C362"/>
    <mergeCell ref="A363:C363"/>
    <mergeCell ref="A240:C240"/>
    <mergeCell ref="A242:C242"/>
    <mergeCell ref="A241:E241"/>
    <mergeCell ref="A260:D260"/>
    <mergeCell ref="A343:C343"/>
    <mergeCell ref="B285:C286"/>
    <mergeCell ref="A352:C352"/>
    <mergeCell ref="A349:C349"/>
    <mergeCell ref="A110:C110"/>
    <mergeCell ref="A141:D141"/>
    <mergeCell ref="A142:D142"/>
    <mergeCell ref="A342:C342"/>
    <mergeCell ref="A309:E309"/>
    <mergeCell ref="A1:E1"/>
    <mergeCell ref="A7:E7"/>
    <mergeCell ref="A25:E25"/>
    <mergeCell ref="A8:C8"/>
    <mergeCell ref="A9:C9"/>
    <mergeCell ref="A68:C68"/>
    <mergeCell ref="D62:E62"/>
    <mergeCell ref="A14:C14"/>
    <mergeCell ref="A15:C15"/>
    <mergeCell ref="A16:C16"/>
    <mergeCell ref="A105:C105"/>
    <mergeCell ref="A164:C164"/>
    <mergeCell ref="A111:C111"/>
    <mergeCell ref="A100:C100"/>
    <mergeCell ref="A102:C102"/>
    <mergeCell ref="A103:E103"/>
    <mergeCell ref="A127:C127"/>
    <mergeCell ref="A128:C128"/>
    <mergeCell ref="A150:C150"/>
    <mergeCell ref="A158:C158"/>
    <mergeCell ref="A254:A255"/>
    <mergeCell ref="D254:D255"/>
    <mergeCell ref="B246:C246"/>
    <mergeCell ref="B247:C247"/>
    <mergeCell ref="A248:C248"/>
    <mergeCell ref="A104:E104"/>
    <mergeCell ref="A140:D140"/>
    <mergeCell ref="A188:E188"/>
    <mergeCell ref="A167:E167"/>
    <mergeCell ref="A108:E108"/>
    <mergeCell ref="E258:E259"/>
    <mergeCell ref="A101:E101"/>
    <mergeCell ref="A175:E175"/>
    <mergeCell ref="A344:E344"/>
    <mergeCell ref="A345:C345"/>
    <mergeCell ref="A106:C106"/>
    <mergeCell ref="A107:C107"/>
    <mergeCell ref="A125:C125"/>
    <mergeCell ref="A126:C126"/>
    <mergeCell ref="A243:C243"/>
    <mergeCell ref="A347:C347"/>
    <mergeCell ref="A144:C144"/>
    <mergeCell ref="A130:C130"/>
    <mergeCell ref="A131:C131"/>
    <mergeCell ref="B322:C322"/>
    <mergeCell ref="A143:C143"/>
    <mergeCell ref="A139:D139"/>
    <mergeCell ref="A132:C132"/>
    <mergeCell ref="A138:E138"/>
    <mergeCell ref="D258:D259"/>
    <mergeCell ref="F254:F255"/>
    <mergeCell ref="E254:E255"/>
    <mergeCell ref="A253:C253"/>
    <mergeCell ref="A155:C155"/>
    <mergeCell ref="A162:C162"/>
    <mergeCell ref="A174:C174"/>
    <mergeCell ref="A192:C192"/>
    <mergeCell ref="A202:C202"/>
    <mergeCell ref="A193:C193"/>
    <mergeCell ref="A194:C194"/>
    <mergeCell ref="A109:C109"/>
    <mergeCell ref="B245:C245"/>
    <mergeCell ref="A244:A245"/>
    <mergeCell ref="B244:C244"/>
    <mergeCell ref="A176:C176"/>
    <mergeCell ref="A153:C153"/>
    <mergeCell ref="A151:E151"/>
    <mergeCell ref="A160:C160"/>
    <mergeCell ref="A161:C161"/>
    <mergeCell ref="A177:C177"/>
    <mergeCell ref="F258:F259"/>
    <mergeCell ref="A256:A257"/>
    <mergeCell ref="D256:D257"/>
    <mergeCell ref="E256:E257"/>
    <mergeCell ref="F256:F257"/>
    <mergeCell ref="A181:C181"/>
    <mergeCell ref="A186:E186"/>
    <mergeCell ref="A190:C190"/>
    <mergeCell ref="A185:C185"/>
    <mergeCell ref="A191:C191"/>
    <mergeCell ref="F320:F321"/>
    <mergeCell ref="B321:C321"/>
    <mergeCell ref="A265:C265"/>
    <mergeCell ref="A261:C261"/>
    <mergeCell ref="A288:C288"/>
    <mergeCell ref="F322:F323"/>
    <mergeCell ref="B323:C323"/>
    <mergeCell ref="E320:E321"/>
    <mergeCell ref="E322:E323"/>
    <mergeCell ref="A289:C289"/>
    <mergeCell ref="A17:C17"/>
    <mergeCell ref="A28:C28"/>
    <mergeCell ref="A29:C29"/>
    <mergeCell ref="A22:C22"/>
    <mergeCell ref="A24:C24"/>
    <mergeCell ref="A26:C26"/>
    <mergeCell ref="A27:C27"/>
    <mergeCell ref="A18:C18"/>
    <mergeCell ref="A19:C19"/>
    <mergeCell ref="A20:C20"/>
    <mergeCell ref="A23:C23"/>
    <mergeCell ref="A34:C34"/>
    <mergeCell ref="A35:C35"/>
    <mergeCell ref="A36:C36"/>
    <mergeCell ref="A38:C38"/>
    <mergeCell ref="A31:C31"/>
    <mergeCell ref="A30:E30"/>
    <mergeCell ref="A32:C32"/>
    <mergeCell ref="A33:C33"/>
    <mergeCell ref="A43:C43"/>
    <mergeCell ref="A44:C44"/>
    <mergeCell ref="A45:C45"/>
    <mergeCell ref="A46:C46"/>
    <mergeCell ref="A39:C39"/>
    <mergeCell ref="A40:C40"/>
    <mergeCell ref="A41:C41"/>
    <mergeCell ref="A42:C42"/>
    <mergeCell ref="A51:C51"/>
    <mergeCell ref="A52:C52"/>
    <mergeCell ref="A53:C53"/>
    <mergeCell ref="A54:C54"/>
    <mergeCell ref="A47:C47"/>
    <mergeCell ref="A48:C48"/>
    <mergeCell ref="A49:C49"/>
    <mergeCell ref="A50:C50"/>
    <mergeCell ref="A59:C59"/>
    <mergeCell ref="A60:C60"/>
    <mergeCell ref="A61:C61"/>
    <mergeCell ref="A62:C62"/>
    <mergeCell ref="A55:C55"/>
    <mergeCell ref="A56:C56"/>
    <mergeCell ref="A57:C57"/>
    <mergeCell ref="A58:C58"/>
    <mergeCell ref="A67:C67"/>
    <mergeCell ref="A69:C69"/>
    <mergeCell ref="A70:C70"/>
    <mergeCell ref="A73:C73"/>
    <mergeCell ref="A64:C64"/>
    <mergeCell ref="A63:E63"/>
    <mergeCell ref="A65:C65"/>
    <mergeCell ref="A66:C66"/>
    <mergeCell ref="A71:C71"/>
    <mergeCell ref="A72:C72"/>
    <mergeCell ref="A79:C79"/>
    <mergeCell ref="A80:C80"/>
    <mergeCell ref="A77:E77"/>
    <mergeCell ref="A81:C81"/>
    <mergeCell ref="A74:C74"/>
    <mergeCell ref="A75:C75"/>
    <mergeCell ref="A76:C76"/>
    <mergeCell ref="A78:C78"/>
    <mergeCell ref="A82:C82"/>
    <mergeCell ref="A98:C98"/>
    <mergeCell ref="A99:C99"/>
    <mergeCell ref="A83:A84"/>
    <mergeCell ref="A93:A94"/>
    <mergeCell ref="A95:C95"/>
    <mergeCell ref="A97:E97"/>
    <mergeCell ref="A96:E96"/>
    <mergeCell ref="A351:C351"/>
    <mergeCell ref="A168:C168"/>
    <mergeCell ref="A169:C169"/>
    <mergeCell ref="A170:C170"/>
    <mergeCell ref="A171:C171"/>
    <mergeCell ref="A178:C178"/>
    <mergeCell ref="A179:C179"/>
    <mergeCell ref="A180:C180"/>
    <mergeCell ref="A348:C348"/>
    <mergeCell ref="A346:C346"/>
    <mergeCell ref="A154:C154"/>
    <mergeCell ref="A163:C163"/>
    <mergeCell ref="A152:C152"/>
    <mergeCell ref="A182:C182"/>
    <mergeCell ref="A183:C183"/>
    <mergeCell ref="A184:C184"/>
    <mergeCell ref="A166:C166"/>
    <mergeCell ref="A172:C172"/>
    <mergeCell ref="A173:C173"/>
    <mergeCell ref="A187:C187"/>
    <mergeCell ref="A189:C189"/>
    <mergeCell ref="A198:C198"/>
    <mergeCell ref="A199:C199"/>
    <mergeCell ref="A195:E195"/>
    <mergeCell ref="A200:C200"/>
    <mergeCell ref="A201:C201"/>
    <mergeCell ref="A213:C213"/>
    <mergeCell ref="A196:C196"/>
    <mergeCell ref="A197:C197"/>
    <mergeCell ref="A207:C207"/>
    <mergeCell ref="A208:C208"/>
    <mergeCell ref="A214:C214"/>
    <mergeCell ref="A215:C215"/>
    <mergeCell ref="A216:C216"/>
    <mergeCell ref="A203:C203"/>
    <mergeCell ref="A205:C205"/>
    <mergeCell ref="A206:C206"/>
    <mergeCell ref="A204:E204"/>
    <mergeCell ref="A209:C209"/>
    <mergeCell ref="A210:C210"/>
    <mergeCell ref="A211:C211"/>
    <mergeCell ref="A222:C222"/>
    <mergeCell ref="A232:C232"/>
    <mergeCell ref="A223:A224"/>
    <mergeCell ref="A251:C251"/>
    <mergeCell ref="A212:C212"/>
    <mergeCell ref="A306:C306"/>
    <mergeCell ref="A217:C217"/>
    <mergeCell ref="A218:C218"/>
    <mergeCell ref="A219:C219"/>
    <mergeCell ref="A220:C220"/>
    <mergeCell ref="A285:A287"/>
    <mergeCell ref="A290:C290"/>
    <mergeCell ref="A291:C291"/>
    <mergeCell ref="A268:C268"/>
    <mergeCell ref="A269:C269"/>
    <mergeCell ref="A270:C270"/>
    <mergeCell ref="A279:C279"/>
    <mergeCell ref="A274:C274"/>
    <mergeCell ref="A283:C283"/>
    <mergeCell ref="A284:C284"/>
    <mergeCell ref="A297:C297"/>
    <mergeCell ref="A298:C298"/>
    <mergeCell ref="A299:C299"/>
    <mergeCell ref="A292:C292"/>
    <mergeCell ref="A293:C293"/>
    <mergeCell ref="A294:C294"/>
    <mergeCell ref="A295:C295"/>
    <mergeCell ref="A379:C379"/>
    <mergeCell ref="A328:C328"/>
    <mergeCell ref="A330:C330"/>
    <mergeCell ref="A331:C331"/>
    <mergeCell ref="A332:C332"/>
    <mergeCell ref="A333:C333"/>
    <mergeCell ref="A334:C334"/>
    <mergeCell ref="A335:C335"/>
    <mergeCell ref="A338:C338"/>
    <mergeCell ref="A339:C339"/>
    <mergeCell ref="A340:C340"/>
    <mergeCell ref="A336:C336"/>
    <mergeCell ref="A314:C314"/>
    <mergeCell ref="A315:C315"/>
    <mergeCell ref="A316:C316"/>
    <mergeCell ref="A318:C318"/>
    <mergeCell ref="A317:C317"/>
    <mergeCell ref="A319:C319"/>
    <mergeCell ref="A329:C329"/>
    <mergeCell ref="A326:C326"/>
    <mergeCell ref="A370:C370"/>
    <mergeCell ref="A371:C371"/>
    <mergeCell ref="A372:C372"/>
    <mergeCell ref="A341:C341"/>
    <mergeCell ref="A358:C358"/>
    <mergeCell ref="A368:C368"/>
    <mergeCell ref="A366:E367"/>
    <mergeCell ref="A359:C359"/>
    <mergeCell ref="A354:C354"/>
    <mergeCell ref="A350:C350"/>
    <mergeCell ref="A239:C239"/>
    <mergeCell ref="A234:A235"/>
    <mergeCell ref="B234:C234"/>
    <mergeCell ref="A377:C377"/>
    <mergeCell ref="A378:C378"/>
    <mergeCell ref="A373:C373"/>
    <mergeCell ref="A374:C374"/>
    <mergeCell ref="A375:C375"/>
    <mergeCell ref="A376:C376"/>
    <mergeCell ref="A369:C369"/>
    <mergeCell ref="A262:C262"/>
    <mergeCell ref="A263:C263"/>
    <mergeCell ref="A264:C264"/>
    <mergeCell ref="A277:C277"/>
    <mergeCell ref="E223:E224"/>
    <mergeCell ref="E244:E245"/>
    <mergeCell ref="A249:E249"/>
    <mergeCell ref="A233:E233"/>
    <mergeCell ref="B236:C236"/>
    <mergeCell ref="A237:C237"/>
    <mergeCell ref="A278:C278"/>
    <mergeCell ref="A272:C272"/>
    <mergeCell ref="E234:E235"/>
    <mergeCell ref="A281:C281"/>
    <mergeCell ref="A282:C282"/>
    <mergeCell ref="A252:C252"/>
    <mergeCell ref="B235:C235"/>
    <mergeCell ref="D270:D271"/>
    <mergeCell ref="A266:C266"/>
    <mergeCell ref="A267:C267"/>
    <mergeCell ref="A300:C300"/>
    <mergeCell ref="A301:C301"/>
    <mergeCell ref="A311:C311"/>
    <mergeCell ref="E270:E271"/>
    <mergeCell ref="F270:F271"/>
    <mergeCell ref="A271:C271"/>
    <mergeCell ref="E285:E287"/>
    <mergeCell ref="F285:F287"/>
    <mergeCell ref="B287:C287"/>
    <mergeCell ref="A276:C276"/>
    <mergeCell ref="A325:C325"/>
    <mergeCell ref="A302:C302"/>
    <mergeCell ref="A303:C303"/>
    <mergeCell ref="A312:E312"/>
    <mergeCell ref="A310:C310"/>
    <mergeCell ref="B320:C320"/>
    <mergeCell ref="B324:C324"/>
    <mergeCell ref="A304:C304"/>
    <mergeCell ref="A313:C313"/>
    <mergeCell ref="A307:C307"/>
    <mergeCell ref="A308:C308"/>
    <mergeCell ref="A305:E305"/>
    <mergeCell ref="A145:C145"/>
    <mergeCell ref="A147:C147"/>
    <mergeCell ref="A148:C148"/>
    <mergeCell ref="A157:C157"/>
    <mergeCell ref="A275:C275"/>
    <mergeCell ref="A280:C280"/>
    <mergeCell ref="A273:C273"/>
    <mergeCell ref="A296:C296"/>
    <mergeCell ref="A133:C133"/>
    <mergeCell ref="A134:C134"/>
    <mergeCell ref="A135:C135"/>
    <mergeCell ref="A136:C136"/>
    <mergeCell ref="A137:C137"/>
    <mergeCell ref="A258:A259"/>
    <mergeCell ref="A250:C250"/>
    <mergeCell ref="A149:C149"/>
    <mergeCell ref="A221:C221"/>
    <mergeCell ref="A238:C238"/>
    <mergeCell ref="A129:C129"/>
    <mergeCell ref="A357:C357"/>
    <mergeCell ref="A165:C165"/>
    <mergeCell ref="A156:C156"/>
    <mergeCell ref="A159:C159"/>
    <mergeCell ref="A353:C353"/>
    <mergeCell ref="A355:C355"/>
    <mergeCell ref="A356:C356"/>
    <mergeCell ref="A337:C337"/>
    <mergeCell ref="A327:C327"/>
    <mergeCell ref="A119:C119"/>
    <mergeCell ref="A120:C120"/>
    <mergeCell ref="A121:C121"/>
    <mergeCell ref="A122:C122"/>
    <mergeCell ref="A123:C123"/>
    <mergeCell ref="A124:C124"/>
    <mergeCell ref="A364:C364"/>
    <mergeCell ref="A365:C365"/>
    <mergeCell ref="A112:C112"/>
    <mergeCell ref="A113:C113"/>
    <mergeCell ref="A114:C114"/>
    <mergeCell ref="A115:C115"/>
    <mergeCell ref="A116:C116"/>
    <mergeCell ref="A117:C117"/>
    <mergeCell ref="A146:C146"/>
    <mergeCell ref="A118:C118"/>
    <mergeCell ref="B3:D3"/>
    <mergeCell ref="B4:D4"/>
    <mergeCell ref="B5:D5"/>
    <mergeCell ref="B6:D6"/>
    <mergeCell ref="B2:D2"/>
    <mergeCell ref="A21:C21"/>
    <mergeCell ref="A10:C10"/>
    <mergeCell ref="A11:C11"/>
    <mergeCell ref="A12:C12"/>
    <mergeCell ref="A13:C13"/>
  </mergeCells>
  <phoneticPr fontId="1" type="noConversion"/>
  <pageMargins left="0.35433070866141736" right="0" top="0.78740157480314965" bottom="0.78740157480314965" header="0" footer="0.51181102362204722"/>
  <pageSetup paperSize="9" scale="56" fitToWidth="0" fitToHeight="0" orientation="portrait" r:id="rId1"/>
  <headerFooter alignWithMargins="0">
    <oddFoote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AÇIKLAMA</vt:lpstr>
      <vt:lpstr>KONTROL FORMU</vt:lpstr>
      <vt:lpstr>'KONTROL FORMU'!Yazdırma_Alanı</vt:lpstr>
    </vt:vector>
  </TitlesOfParts>
  <Company>shcek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shcek</dc:creator>
  <cp:lastModifiedBy>Ali Ömer BÖLEK</cp:lastModifiedBy>
  <cp:lastPrinted>2014-05-14T10:26:16Z</cp:lastPrinted>
  <dcterms:created xsi:type="dcterms:W3CDTF">2007-07-09T10:47:39Z</dcterms:created>
  <dcterms:modified xsi:type="dcterms:W3CDTF">2025-12-23T08:24:52Z</dcterms:modified>
</cp:coreProperties>
</file>